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5.1\reg_common\"/>
    </mc:Choice>
  </mc:AlternateContent>
  <xr:revisionPtr revIDLastSave="0" documentId="13_ncr:1_{C174B47A-7BB4-4448-BEC1-DE63941D92CC}" xr6:coauthVersionLast="47" xr6:coauthVersionMax="47" xr10:uidLastSave="{00000000-0000-0000-0000-000000000000}"/>
  <workbookProtection workbookAlgorithmName="SHA-512" workbookHashValue="QDkeRhwXckUU4dIJUJizgj3Y6A2xo/sndwwhymvi2KAYMPVzozEAIzNJCeDR+5yRg5UtA+2Jjet8y1HtxRi4ng==" workbookSaltValue="8Ttj38Njgqi0xeisnspA/Q==" workbookSpinCount="100000" lockStructure="1"/>
  <bookViews>
    <workbookView xWindow="1950" yWindow="600" windowWidth="19605" windowHeight="15600" xr2:uid="{00000000-000D-0000-FFFF-FFFF00000000}"/>
  </bookViews>
  <sheets>
    <sheet name="入力シート" sheetId="7" r:id="rId1"/>
    <sheet name="settings" sheetId="9" state="hidden" r:id="rId2"/>
  </sheets>
  <definedNames>
    <definedName name="_xlnm.Print_Titles" localSheetId="0">入力シート!$1:$1</definedName>
    <definedName name="許可コード">settings!$A$10:$A$57</definedName>
    <definedName name="都道府県3">settings!$A$1</definedName>
    <definedName name="都道府県4">settings!$A$2</definedName>
    <definedName name="日付例">settings!$A$3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7" i="7" l="1"/>
  <c r="A105" i="7"/>
  <c r="A100" i="7"/>
  <c r="A98" i="7"/>
  <c r="A96" i="7"/>
  <c r="A85" i="7"/>
  <c r="A83" i="7"/>
  <c r="A71" i="7"/>
  <c r="A49" i="7"/>
  <c r="A47" i="7"/>
  <c r="A35" i="7"/>
  <c r="A15" i="7"/>
  <c r="J16" i="7" l="1"/>
  <c r="D109" i="7"/>
  <c r="J108" i="7"/>
  <c r="J101" i="7"/>
  <c r="D98" i="7"/>
  <c r="D100" i="7" s="1"/>
  <c r="A2" i="9" l="1"/>
  <c r="A1" i="9"/>
</calcChain>
</file>

<file path=xl/sharedStrings.xml><?xml version="1.0" encoding="utf-8"?>
<sst xmlns="http://schemas.openxmlformats.org/spreadsheetml/2006/main" count="169" uniqueCount="151">
  <si>
    <t>郵便番号</t>
    <rPh sb="0" eb="4">
      <t>ユウビンバンゴウ</t>
    </rPh>
    <phoneticPr fontId="5"/>
  </si>
  <si>
    <t>所在地</t>
    <rPh sb="0" eb="3">
      <t>ショザイチ</t>
    </rPh>
    <phoneticPr fontId="5"/>
  </si>
  <si>
    <t>商号又は名称カナ</t>
    <rPh sb="0" eb="2">
      <t>ショウゴウ</t>
    </rPh>
    <rPh sb="2" eb="3">
      <t>マタ</t>
    </rPh>
    <rPh sb="4" eb="6">
      <t>メイショウ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</si>
  <si>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</si>
  <si>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代表者氏名カナ</t>
    <rPh sb="0" eb="3">
      <t>ダイヒョウシャ</t>
    </rPh>
    <rPh sb="3" eb="5">
      <t>シメイ</t>
    </rPh>
    <phoneticPr fontId="5"/>
  </si>
  <si>
    <t>代表者氏名</t>
    <rPh sb="0" eb="3">
      <t>ダイヒョウシャ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</si>
  <si>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</si>
  <si>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</si>
  <si>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その他</t>
    <rPh sb="2" eb="3">
      <t>タ</t>
    </rPh>
    <phoneticPr fontId="4"/>
  </si>
  <si>
    <t>E-mailアドレス</t>
    <phoneticPr fontId="5"/>
  </si>
  <si>
    <t>全角カタカナで入力してください。姓と名は１文字分空けてください。</t>
    <phoneticPr fontId="4"/>
  </si>
  <si>
    <t>姓と名は１文字分空けてください。</t>
    <phoneticPr fontId="4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</si>
  <si>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4"/>
  </si>
  <si>
    <t>代表者役職</t>
    <rPh sb="0" eb="3">
      <t>ダイヒョウシャ</t>
    </rPh>
    <rPh sb="3" eb="5">
      <t>ヤクショク</t>
    </rPh>
    <phoneticPr fontId="5"/>
  </si>
  <si>
    <t>受任者役職</t>
    <rPh sb="0" eb="2">
      <t>ジュニン</t>
    </rPh>
    <rPh sb="2" eb="3">
      <t>シャ</t>
    </rPh>
    <rPh sb="3" eb="5">
      <t>ヤクショク</t>
    </rPh>
    <phoneticPr fontId="5"/>
  </si>
  <si>
    <t>受任者氏名カナ</t>
    <rPh sb="0" eb="2">
      <t>ジュニン</t>
    </rPh>
    <rPh sb="2" eb="3">
      <t>シャ</t>
    </rPh>
    <rPh sb="3" eb="5">
      <t>シメイ</t>
    </rPh>
    <phoneticPr fontId="5"/>
  </si>
  <si>
    <t>受任者氏名</t>
    <rPh sb="0" eb="2">
      <t>ジュニン</t>
    </rPh>
    <rPh sb="2" eb="3">
      <t>シャ</t>
    </rPh>
    <rPh sb="3" eb="5">
      <t>シメイ</t>
    </rPh>
    <phoneticPr fontId="5"/>
  </si>
  <si>
    <t>E.その他の情報</t>
    <rPh sb="4" eb="5">
      <t>タ</t>
    </rPh>
    <rPh sb="6" eb="8">
      <t>ジョウホウ</t>
    </rPh>
    <phoneticPr fontId="4"/>
  </si>
  <si>
    <t>経営審査情報の更新</t>
    <rPh sb="0" eb="2">
      <t>ケイエイ</t>
    </rPh>
    <rPh sb="2" eb="4">
      <t>シンサ</t>
    </rPh>
    <rPh sb="4" eb="6">
      <t>ジョウホウ</t>
    </rPh>
    <rPh sb="7" eb="9">
      <t>コウシン</t>
    </rPh>
    <phoneticPr fontId="11"/>
  </si>
  <si>
    <t>無</t>
  </si>
  <si>
    <t>リストから選択してください。「有」を選択した場合は下記の項目を入力してください。</t>
    <rPh sb="18" eb="20">
      <t>センタク</t>
    </rPh>
    <rPh sb="25" eb="27">
      <t>カキ</t>
    </rPh>
    <rPh sb="28" eb="30">
      <t>コウモク</t>
    </rPh>
    <phoneticPr fontId="4"/>
  </si>
  <si>
    <t>変更</t>
  </si>
  <si>
    <t>業種名</t>
    <rPh sb="0" eb="2">
      <t>ギョウシュ</t>
    </rPh>
    <rPh sb="2" eb="3">
      <t>メイ</t>
    </rPh>
    <phoneticPr fontId="4"/>
  </si>
  <si>
    <t>都道府県から入力してください。</t>
    <phoneticPr fontId="4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</si>
  <si>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4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</si>
  <si>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4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</si>
  <si>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4"/>
  </si>
  <si>
    <t>A.共通</t>
    <rPh sb="2" eb="4">
      <t>キョウツウ</t>
    </rPh>
    <phoneticPr fontId="4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</si>
  <si>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4"/>
  </si>
  <si>
    <t>変更年月日</t>
    <rPh sb="0" eb="2">
      <t>ヘンコウ</t>
    </rPh>
    <rPh sb="2" eb="5">
      <t>ネンガッピ</t>
    </rPh>
    <phoneticPr fontId="11"/>
  </si>
  <si>
    <t>許可</t>
    <rPh sb="0" eb="2">
      <t>キョカ</t>
    </rPh>
    <phoneticPr fontId="4"/>
  </si>
  <si>
    <t>第</t>
    <rPh sb="0" eb="1">
      <t>ダイ</t>
    </rPh>
    <phoneticPr fontId="4"/>
  </si>
  <si>
    <t>号</t>
    <phoneticPr fontId="4"/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</si>
  <si>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</si>
  <si>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</si>
  <si>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</si>
  <si>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</si>
  <si>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</si>
  <si>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</si>
  <si>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</si>
  <si>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</si>
  <si>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</si>
  <si>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</si>
  <si>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</si>
  <si>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</si>
  <si>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</si>
  <si>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</si>
  <si>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</si>
  <si>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</si>
  <si>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</si>
  <si>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</si>
  <si>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</si>
  <si>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</si>
  <si>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</si>
  <si>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</si>
  <si>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</si>
  <si>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</si>
  <si>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</si>
  <si>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</si>
  <si>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</si>
  <si>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</si>
  <si>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</si>
  <si>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</si>
  <si>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</si>
  <si>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</si>
  <si>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</si>
  <si>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</si>
  <si>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</si>
  <si>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</si>
  <si>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</si>
  <si>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</si>
  <si>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</si>
  <si>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</si>
  <si>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</si>
  <si>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</si>
  <si>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</si>
  <si>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</si>
  <si>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</si>
  <si>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</si>
  <si>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</si>
  <si>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総合評点（P)（点）</t>
    <rPh sb="8" eb="9">
      <t>テン</t>
    </rPh>
    <phoneticPr fontId="4"/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</si>
  <si>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6" eb="28">
      <t>ニュウリョク</t>
    </rPh>
    <phoneticPr fontId="4"/>
  </si>
  <si>
    <t>　プレストレストコンクリート</t>
    <phoneticPr fontId="4"/>
  </si>
  <si>
    <t>田尻町 一般競争（指名競争）入札参加資格審査申請書 変更届</t>
    <rPh sb="0" eb="3">
      <t>タジリチョウ</t>
    </rPh>
    <rPh sb="4" eb="6">
      <t>イッパン</t>
    </rPh>
    <rPh sb="6" eb="8">
      <t>キョウソウ</t>
    </rPh>
    <rPh sb="9" eb="11">
      <t>シメイ</t>
    </rPh>
    <rPh sb="11" eb="13">
      <t>キョウソウ</t>
    </rPh>
    <rPh sb="14" eb="16">
      <t>ニュウサツ</t>
    </rPh>
    <rPh sb="16" eb="18">
      <t>サンカ</t>
    </rPh>
    <rPh sb="18" eb="20">
      <t>シカク</t>
    </rPh>
    <rPh sb="20" eb="22">
      <t>シンサ</t>
    </rPh>
    <rPh sb="22" eb="25">
      <t>シンセイショ</t>
    </rPh>
    <phoneticPr fontId="4"/>
  </si>
  <si>
    <t>B.主たる営業所(本社)情報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4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</si>
  <si>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4"/>
  </si>
  <si>
    <t>経審の審査基準日</t>
    <phoneticPr fontId="5"/>
  </si>
  <si>
    <t>土木一式</t>
  </si>
  <si>
    <t>建築一式</t>
  </si>
  <si>
    <t>大工</t>
  </si>
  <si>
    <t>左官</t>
  </si>
  <si>
    <t>とび・土工・コンクリート</t>
  </si>
  <si>
    <t>　法面処理</t>
  </si>
  <si>
    <t>石</t>
  </si>
  <si>
    <t>屋根</t>
  </si>
  <si>
    <t>電気</t>
  </si>
  <si>
    <t>鋼構造物</t>
    <rPh sb="0" eb="1">
      <t>ハガネ</t>
    </rPh>
    <phoneticPr fontId="4"/>
  </si>
  <si>
    <t>　鋼橋上部</t>
  </si>
  <si>
    <t>鉄筋</t>
  </si>
  <si>
    <t>しゅんせつ</t>
  </si>
  <si>
    <t>板金</t>
  </si>
  <si>
    <t>ガラス</t>
  </si>
  <si>
    <t>塗装</t>
  </si>
  <si>
    <t>防水</t>
  </si>
  <si>
    <t>内装仕上</t>
  </si>
  <si>
    <t>機械器具設置</t>
  </si>
  <si>
    <t>熱絶縁</t>
  </si>
  <si>
    <t>電気通信</t>
  </si>
  <si>
    <t>造園</t>
  </si>
  <si>
    <t>さく井</t>
  </si>
  <si>
    <t>建具</t>
  </si>
  <si>
    <t>消防施設</t>
  </si>
  <si>
    <t>清掃施設</t>
  </si>
  <si>
    <t>解体</t>
  </si>
  <si>
    <t>管（※水道事業を除く）</t>
    <phoneticPr fontId="4"/>
  </si>
  <si>
    <t>タイル・れんが・ブロック</t>
    <phoneticPr fontId="4"/>
  </si>
  <si>
    <t>舗装</t>
    <phoneticPr fontId="4"/>
  </si>
  <si>
    <t>水道施設（※水道事業を除く）</t>
    <phoneticPr fontId="4"/>
  </si>
  <si>
    <t>010</t>
  </si>
  <si>
    <t>011</t>
  </si>
  <si>
    <t>020</t>
  </si>
  <si>
    <t>030</t>
  </si>
  <si>
    <t>040</t>
  </si>
  <si>
    <t>050</t>
  </si>
  <si>
    <t>051</t>
  </si>
  <si>
    <t>060</t>
  </si>
  <si>
    <t>070</t>
  </si>
  <si>
    <t>080</t>
  </si>
  <si>
    <t>090</t>
  </si>
  <si>
    <t>経営事項審査結果</t>
    <phoneticPr fontId="5"/>
  </si>
  <si>
    <t>D.建設工事 業種情報</t>
    <rPh sb="2" eb="4">
      <t>ケンセツ</t>
    </rPh>
    <rPh sb="4" eb="6">
      <t>コウジ</t>
    </rPh>
    <rPh sb="7" eb="9">
      <t>ギョウシュ</t>
    </rPh>
    <rPh sb="9" eb="11">
      <t>ジョウホウ</t>
    </rPh>
    <phoneticPr fontId="4"/>
  </si>
  <si>
    <t>建設業許可の更新</t>
    <rPh sb="0" eb="5">
      <t>ケンセツギョウキョカ</t>
    </rPh>
    <rPh sb="6" eb="8">
      <t>コウシン</t>
    </rPh>
    <phoneticPr fontId="11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</si>
  <si>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建設業許可を更新する場合、(1)建設業許可の更新を「有」にし、(2)(3)を入力してください。
建設業許可を更新しない場合は、そのままにしておいてください。</t>
    </r>
    <rPh sb="1" eb="3">
      <t>ケンセツ</t>
    </rPh>
    <rPh sb="3" eb="5">
      <t>コウジ</t>
    </rPh>
    <rPh sb="8" eb="11">
      <t>ケンセツギョウ</t>
    </rPh>
    <rPh sb="11" eb="13">
      <t>キョカ</t>
    </rPh>
    <rPh sb="14" eb="16">
      <t>コウシン</t>
    </rPh>
    <rPh sb="18" eb="20">
      <t>バアイ</t>
    </rPh>
    <rPh sb="24" eb="27">
      <t>ケンセツギョウ</t>
    </rPh>
    <rPh sb="27" eb="29">
      <t>キョカ</t>
    </rPh>
    <rPh sb="30" eb="32">
      <t>コウシン</t>
    </rPh>
    <rPh sb="34" eb="35">
      <t>アリ</t>
    </rPh>
    <rPh sb="46" eb="48">
      <t>ニュウリョク</t>
    </rPh>
    <rPh sb="56" eb="59">
      <t>ケンセツギョウ</t>
    </rPh>
    <rPh sb="59" eb="61">
      <t>キョカ</t>
    </rPh>
    <rPh sb="62" eb="64">
      <t>コウシン</t>
    </rPh>
    <rPh sb="67" eb="69">
      <t>バアイ</t>
    </rPh>
    <phoneticPr fontId="4"/>
  </si>
  <si>
    <t>許可区分</t>
    <rPh sb="0" eb="2">
      <t>キョカ</t>
    </rPh>
    <rPh sb="2" eb="4">
      <t>クブン</t>
    </rPh>
    <phoneticPr fontId="4"/>
  </si>
  <si>
    <t>許可の有効期限日</t>
    <rPh sb="0" eb="2">
      <t>キョカ</t>
    </rPh>
    <rPh sb="3" eb="5">
      <t>ユウコウ</t>
    </rPh>
    <rPh sb="5" eb="7">
      <t>キゲン</t>
    </rPh>
    <rPh sb="7" eb="8">
      <t>ビ</t>
    </rPh>
    <phoneticPr fontId="5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</si>
  <si>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経営審査情報を更新する場合、(4)経営審査情報の更新を「有」にし、(5)(6)を入力してください。
経営審査情報を更新しない場合は、そのままにしておいてください。</t>
    </r>
    <rPh sb="1" eb="3">
      <t>ケンセツ</t>
    </rPh>
    <rPh sb="3" eb="5">
      <t>コウジ</t>
    </rPh>
    <rPh sb="8" eb="10">
      <t>ケイエイ</t>
    </rPh>
    <rPh sb="10" eb="12">
      <t>シンサ</t>
    </rPh>
    <rPh sb="12" eb="14">
      <t>ジョウホウ</t>
    </rPh>
    <rPh sb="15" eb="17">
      <t>コウシン</t>
    </rPh>
    <rPh sb="19" eb="21">
      <t>バアイ</t>
    </rPh>
    <rPh sb="25" eb="27">
      <t>ケイエイ</t>
    </rPh>
    <rPh sb="27" eb="29">
      <t>シンサ</t>
    </rPh>
    <rPh sb="29" eb="31">
      <t>ジョウホウ</t>
    </rPh>
    <rPh sb="32" eb="34">
      <t>コウシン</t>
    </rPh>
    <rPh sb="36" eb="37">
      <t>アリ</t>
    </rPh>
    <rPh sb="48" eb="50">
      <t>ニュウリョク</t>
    </rPh>
    <rPh sb="58" eb="64">
      <t>ケイエイシンサジョウホウ</t>
    </rPh>
    <rPh sb="65" eb="67">
      <t>コウシン</t>
    </rPh>
    <phoneticPr fontId="4"/>
  </si>
  <si>
    <t>一般競争（指名競争）入札参加資格審査申請書及び添付書類の記載事項について、下記のとおり変更しましたので届出します。</t>
    <phoneticPr fontId="4"/>
  </si>
  <si>
    <t>例)カブシキガイシャスズキグミ　正式名称を全角カタカナで入力してください。</t>
    <phoneticPr fontId="4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</si>
  <si>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4"/>
  </si>
  <si>
    <t>例)0000-00-0000　半角の数字とハイフンで入力してください。</t>
    <phoneticPr fontId="4"/>
  </si>
  <si>
    <t>@を含む半角文字で入力してください。</t>
    <phoneticPr fontId="4"/>
  </si>
  <si>
    <t>例)所長　正式名称で入力してください。</t>
    <rPh sb="10" eb="12">
      <t>ニュウリョク</t>
    </rPh>
    <phoneticPr fontId="4"/>
  </si>
  <si>
    <t>例)カブシキガイシャスズキグミ　オオサカエイギョウショ
正式名称を全角カタカナで入力してください。支店・営業所名は、１文字空けて入力してください。</t>
    <phoneticPr fontId="4"/>
  </si>
  <si>
    <t>例)株式会社鈴木組　大阪営業所
正式名称で入力してください。支店・営業所名は、１文字空けて入力してください。</t>
    <rPh sb="10" eb="12">
      <t>オオサカ</t>
    </rPh>
    <phoneticPr fontId="4"/>
  </si>
  <si>
    <t>建設業許可番号</t>
    <rPh sb="0" eb="3">
      <t>ケンセツギョウ</t>
    </rPh>
    <rPh sb="3" eb="5">
      <t>キョカ</t>
    </rPh>
    <rPh sb="5" eb="7">
      <t>バンゴウ</t>
    </rPh>
    <phoneticPr fontId="5"/>
  </si>
  <si>
    <t>建設業の許可番号を入力してください。
大臣/知事許可をリストから選択し、番号(6桁以内)を半角の数字で入力してください。例)012345</t>
    <rPh sb="0" eb="3">
      <t>ケンセツギョウ</t>
    </rPh>
    <rPh sb="4" eb="6">
      <t>キョカ</t>
    </rPh>
    <rPh sb="6" eb="8">
      <t>バンゴウ</t>
    </rPh>
    <rPh sb="9" eb="11">
      <t>ニュウリョク</t>
    </rPh>
    <rPh sb="19" eb="21">
      <t>ダイジン</t>
    </rPh>
    <rPh sb="22" eb="24">
      <t>チジ</t>
    </rPh>
    <rPh sb="24" eb="26">
      <t>キョカ</t>
    </rPh>
    <rPh sb="32" eb="34">
      <t>センタク</t>
    </rPh>
    <rPh sb="36" eb="38">
      <t>バンゴウ</t>
    </rPh>
    <rPh sb="40" eb="41">
      <t>ケタ</t>
    </rPh>
    <rPh sb="41" eb="43">
      <t>イナイ</t>
    </rPh>
    <rPh sb="45" eb="47">
      <t>ハンカク</t>
    </rPh>
    <rPh sb="48" eb="50">
      <t>スウジ</t>
    </rPh>
    <rPh sb="51" eb="53">
      <t>ニュウリョク</t>
    </rPh>
    <rPh sb="60" eb="61">
      <t>レイ</t>
    </rPh>
    <phoneticPr fontId="4"/>
  </si>
  <si>
    <t>経営事項審査結果表を基に、許可区分、総合評点欄を入力してください。
許可区分欄は、リストから選択してください。</t>
    <rPh sb="18" eb="20">
      <t>ソウゴウ</t>
    </rPh>
    <rPh sb="20" eb="22">
      <t>ヒョウテン</t>
    </rPh>
    <rPh sb="22" eb="23">
      <t>ラン</t>
    </rPh>
    <phoneticPr fontId="4"/>
  </si>
  <si>
    <t>例)1000001　「-（ハイフン）」を使わず7桁の数字で入力してください。</t>
    <phoneticPr fontId="4"/>
  </si>
  <si>
    <t>例)2023/4/1、R5/4/1</t>
    <phoneticPr fontId="4"/>
  </si>
  <si>
    <t>27_田尻町</t>
  </si>
  <si>
    <t>00:国土交通大臣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</si>
</sst>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ggge&quot;年&quot;m&quot;月&quot;d&quot;日&quot;"/>
    <numFmt numFmtId="177" formatCode="&quot;Ver.&quot;yyyymmdd"/>
    <numFmt numFmtId="178" formatCode="\(#\)"/>
    <numFmt numFmtId="179" formatCode="000\-0000"/>
    <numFmt numFmtId="180" formatCode="#,##0_ ;[Red]\-#,##0\ "/>
    <numFmt numFmtId="181" formatCode="#,##0_ "/>
    <numFmt numFmtId="182" formatCode="#"/>
    <numFmt numFmtId="183" formatCode="0000000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53">
    <xf numFmtId="0" fontId="0" fillId="0" borderId="0" xfId="0">
      <alignment vertical="center"/>
    </xf>
    <xf numFmtId="0" fontId="3" fillId="0" borderId="0" xfId="2" applyFont="1">
      <alignment vertical="center"/>
    </xf>
    <xf numFmtId="183" fontId="3" fillId="2" borderId="0" xfId="0" applyNumberFormat="1" applyFont="1" applyFill="1" applyAlignment="1" applyProtection="1">
      <alignment horizontal="left" vertical="center"/>
      <protection locked="0"/>
    </xf>
    <xf numFmtId="179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176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shrinkToFit="1"/>
      <protection locked="0"/>
    </xf>
    <xf numFmtId="38" fontId="3" fillId="2" borderId="25" xfId="1" applyNumberFormat="1" applyFont="1" applyFill="1" applyBorder="1" applyAlignment="1" applyProtection="1">
      <alignment horizontal="right" vertical="center"/>
      <protection locked="0"/>
    </xf>
    <xf numFmtId="180" fontId="3" fillId="2" borderId="26" xfId="1" applyNumberFormat="1" applyFont="1" applyFill="1" applyBorder="1" applyAlignment="1" applyProtection="1">
      <alignment horizontal="right" vertical="center"/>
      <protection locked="0"/>
    </xf>
    <xf numFmtId="180" fontId="3" fillId="2" borderId="27" xfId="1" applyNumberFormat="1" applyFont="1" applyFill="1" applyBorder="1" applyAlignment="1" applyProtection="1">
      <alignment horizontal="right" vertical="center"/>
      <protection locked="0"/>
    </xf>
    <xf numFmtId="38" fontId="3" fillId="2" borderId="21" xfId="1" applyNumberFormat="1" applyFont="1" applyFill="1" applyBorder="1" applyAlignment="1" applyProtection="1">
      <alignment horizontal="right" vertical="center"/>
      <protection locked="0"/>
    </xf>
    <xf numFmtId="180" fontId="3" fillId="2" borderId="22" xfId="1" applyNumberFormat="1" applyFont="1" applyFill="1" applyBorder="1" applyAlignment="1" applyProtection="1">
      <alignment horizontal="right" vertical="center"/>
      <protection locked="0"/>
    </xf>
    <xf numFmtId="180" fontId="3" fillId="2" borderId="23" xfId="1" applyNumberFormat="1" applyFont="1" applyFill="1" applyBorder="1" applyAlignment="1" applyProtection="1">
      <alignment horizontal="right" vertical="center"/>
      <protection locked="0"/>
    </xf>
    <xf numFmtId="49" fontId="3" fillId="2" borderId="13" xfId="1" applyNumberFormat="1" applyFont="1" applyFill="1" applyBorder="1" applyAlignment="1" applyProtection="1">
      <alignment horizontal="left" vertical="center"/>
      <protection locked="0"/>
    </xf>
    <xf numFmtId="49" fontId="3" fillId="2" borderId="14" xfId="1" applyNumberFormat="1" applyFont="1" applyFill="1" applyBorder="1" applyAlignment="1" applyProtection="1">
      <alignment horizontal="left" vertical="center"/>
      <protection locked="0"/>
    </xf>
    <xf numFmtId="49" fontId="3" fillId="2" borderId="10" xfId="1" applyNumberFormat="1" applyFont="1" applyFill="1" applyBorder="1" applyAlignment="1" applyProtection="1">
      <alignment horizontal="left" vertical="center"/>
      <protection locked="0"/>
    </xf>
    <xf numFmtId="49" fontId="3" fillId="2" borderId="32" xfId="1" applyNumberFormat="1" applyFont="1" applyFill="1" applyBorder="1" applyAlignment="1" applyProtection="1">
      <alignment horizontal="left" vertical="center"/>
      <protection locked="0"/>
    </xf>
    <xf numFmtId="38" fontId="3" fillId="2" borderId="12" xfId="1" applyNumberFormat="1" applyFont="1" applyFill="1" applyBorder="1" applyAlignment="1" applyProtection="1">
      <alignment horizontal="right" vertical="center"/>
      <protection locked="0"/>
    </xf>
    <xf numFmtId="180" fontId="3" fillId="2" borderId="11" xfId="1" applyNumberFormat="1" applyFont="1" applyFill="1" applyBorder="1" applyAlignment="1" applyProtection="1">
      <alignment horizontal="right" vertical="center"/>
      <protection locked="0"/>
    </xf>
    <xf numFmtId="180" fontId="3" fillId="2" borderId="24" xfId="1" applyNumberFormat="1" applyFont="1" applyFill="1" applyBorder="1" applyAlignment="1" applyProtection="1">
      <alignment horizontal="right" vertical="center"/>
      <protection locked="0"/>
    </xf>
    <xf numFmtId="49" fontId="3" fillId="2" borderId="33" xfId="1" applyNumberFormat="1" applyFont="1" applyFill="1" applyBorder="1" applyAlignment="1" applyProtection="1">
      <alignment horizontal="left" vertical="center"/>
      <protection locked="0"/>
    </xf>
    <xf numFmtId="49" fontId="3" fillId="2" borderId="34" xfId="1" applyNumberFormat="1" applyFont="1" applyFill="1" applyBorder="1" applyAlignment="1" applyProtection="1">
      <alignment horizontal="left" vertical="center"/>
      <protection locked="0"/>
    </xf>
    <xf numFmtId="0" fontId="3" fillId="0" borderId="0" xfId="6" applyFont="1" applyAlignment="1" applyProtection="1">
      <alignment vertical="center" wrapText="1"/>
    </xf>
    <xf numFmtId="0" fontId="7" fillId="0" borderId="0" xfId="2" applyFont="1" applyProtection="1">
      <alignment vertical="center"/>
    </xf>
    <xf numFmtId="177" fontId="6" fillId="0" borderId="0" xfId="1" applyNumberFormat="1" applyFont="1" applyAlignment="1" applyProtection="1">
      <alignment horizontal="right" vertical="top"/>
    </xf>
    <xf numFmtId="177" fontId="6" fillId="0" borderId="0" xfId="1" applyNumberFormat="1" applyFont="1" applyAlignment="1" applyProtection="1">
      <alignment vertical="top"/>
    </xf>
    <xf numFmtId="0" fontId="3" fillId="0" borderId="0" xfId="2" applyFont="1" applyAlignment="1" applyProtection="1">
      <alignment vertical="center" wrapText="1"/>
    </xf>
    <xf numFmtId="0" fontId="7" fillId="0" borderId="0" xfId="2" applyFont="1" applyAlignment="1" applyProtection="1">
      <alignment horizontal="left" vertical="center" wrapText="1"/>
    </xf>
    <xf numFmtId="0" fontId="7" fillId="0" borderId="0" xfId="2" applyFont="1" applyAlignment="1" applyProtection="1">
      <alignment vertical="center" wrapText="1"/>
    </xf>
    <xf numFmtId="177" fontId="6" fillId="0" borderId="0" xfId="1" applyNumberFormat="1" applyFont="1" applyAlignment="1" applyProtection="1">
      <alignment horizontal="right" vertical="top"/>
    </xf>
    <xf numFmtId="0" fontId="3" fillId="0" borderId="0" xfId="1" applyFont="1" applyProtection="1">
      <alignment vertical="center"/>
    </xf>
    <xf numFmtId="0" fontId="3" fillId="0" borderId="0" xfId="2" applyFont="1" applyProtection="1">
      <alignment vertical="center"/>
    </xf>
    <xf numFmtId="0" fontId="17" fillId="0" borderId="3" xfId="2" applyFont="1" applyBorder="1" applyAlignment="1" applyProtection="1">
      <alignment vertical="center" wrapText="1"/>
    </xf>
    <xf numFmtId="0" fontId="17" fillId="0" borderId="4" xfId="2" applyFont="1" applyBorder="1" applyAlignment="1" applyProtection="1">
      <alignment vertical="center" wrapText="1"/>
    </xf>
    <xf numFmtId="0" fontId="17" fillId="0" borderId="6" xfId="2" applyFont="1" applyBorder="1" applyAlignment="1" applyProtection="1">
      <alignment vertical="center" wrapText="1"/>
    </xf>
    <xf numFmtId="0" fontId="17" fillId="0" borderId="7" xfId="2" applyFont="1" applyBorder="1" applyProtection="1">
      <alignment vertical="center"/>
    </xf>
    <xf numFmtId="0" fontId="17" fillId="0" borderId="0" xfId="2" applyFont="1" applyProtection="1">
      <alignment vertical="center"/>
    </xf>
    <xf numFmtId="0" fontId="17" fillId="0" borderId="8" xfId="2" applyFont="1" applyBorder="1" applyAlignment="1" applyProtection="1">
      <alignment vertical="center" wrapText="1"/>
    </xf>
    <xf numFmtId="0" fontId="17" fillId="0" borderId="5" xfId="2" applyFont="1" applyBorder="1" applyProtection="1">
      <alignment vertical="center"/>
    </xf>
    <xf numFmtId="0" fontId="17" fillId="0" borderId="1" xfId="2" applyFont="1" applyBorder="1" applyProtection="1">
      <alignment vertical="center"/>
    </xf>
    <xf numFmtId="0" fontId="17" fillId="0" borderId="2" xfId="2" applyFont="1" applyBorder="1" applyAlignment="1" applyProtection="1">
      <alignment vertical="center" wrapText="1"/>
    </xf>
    <xf numFmtId="176" fontId="3" fillId="0" borderId="0" xfId="2" applyNumberFormat="1" applyFont="1" applyProtection="1">
      <alignment vertical="center"/>
    </xf>
    <xf numFmtId="0" fontId="13" fillId="0" borderId="3" xfId="0" applyFont="1" applyBorder="1" applyAlignment="1" applyProtection="1">
      <alignment horizontal="left" vertical="center" indent="1"/>
    </xf>
    <xf numFmtId="0" fontId="13" fillId="0" borderId="4" xfId="0" applyFont="1" applyBorder="1" applyAlignment="1" applyProtection="1">
      <alignment horizontal="left" vertical="center" indent="1"/>
    </xf>
    <xf numFmtId="0" fontId="13" fillId="0" borderId="6" xfId="0" applyFont="1" applyBorder="1" applyAlignment="1" applyProtection="1">
      <alignment horizontal="left" vertical="center" indent="1"/>
    </xf>
    <xf numFmtId="0" fontId="13" fillId="0" borderId="7" xfId="0" applyFont="1" applyBorder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178" fontId="3" fillId="0" borderId="7" xfId="0" applyNumberFormat="1" applyFont="1" applyBorder="1" applyProtection="1">
      <alignment vertical="center"/>
    </xf>
    <xf numFmtId="178" fontId="3" fillId="0" borderId="0" xfId="0" applyNumberFormat="1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8" xfId="0" applyFont="1" applyBorder="1" applyProtection="1">
      <alignment vertical="center"/>
    </xf>
    <xf numFmtId="0" fontId="14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3" fillId="0" borderId="5" xfId="2" applyFont="1" applyBorder="1" applyProtection="1">
      <alignment vertical="center"/>
    </xf>
    <xf numFmtId="0" fontId="3" fillId="0" borderId="1" xfId="2" applyFont="1" applyBorder="1" applyProtection="1">
      <alignment vertical="center"/>
    </xf>
    <xf numFmtId="0" fontId="3" fillId="0" borderId="1" xfId="2" applyFont="1" applyBorder="1" applyProtection="1">
      <alignment vertical="center"/>
    </xf>
    <xf numFmtId="0" fontId="3" fillId="0" borderId="2" xfId="2" applyFont="1" applyBorder="1" applyProtection="1">
      <alignment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179" fontId="3" fillId="0" borderId="0" xfId="2" applyNumberFormat="1" applyFont="1" applyProtection="1">
      <alignment vertical="center"/>
    </xf>
    <xf numFmtId="0" fontId="14" fillId="0" borderId="18" xfId="0" applyFont="1" applyBorder="1" applyAlignment="1" applyProtection="1">
      <alignment horizontal="left" vertical="center"/>
    </xf>
    <xf numFmtId="0" fontId="14" fillId="0" borderId="19" xfId="0" applyFont="1" applyBorder="1" applyAlignment="1" applyProtection="1">
      <alignment horizontal="left" vertical="center"/>
    </xf>
    <xf numFmtId="49" fontId="14" fillId="0" borderId="19" xfId="0" applyNumberFormat="1" applyFont="1" applyBorder="1" applyAlignment="1" applyProtection="1">
      <alignment horizontal="left" vertical="center"/>
    </xf>
    <xf numFmtId="0" fontId="14" fillId="0" borderId="17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3" fillId="0" borderId="7" xfId="0" applyFont="1" applyBorder="1" applyProtection="1">
      <alignment vertical="center"/>
    </xf>
    <xf numFmtId="0" fontId="12" fillId="0" borderId="8" xfId="0" applyFont="1" applyBorder="1" applyAlignment="1" applyProtection="1">
      <alignment vertical="top"/>
    </xf>
    <xf numFmtId="0" fontId="18" fillId="0" borderId="0" xfId="0" quotePrefix="1" applyFont="1" applyAlignment="1" applyProtection="1">
      <alignment vertical="top"/>
    </xf>
    <xf numFmtId="0" fontId="3" fillId="0" borderId="5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12" fillId="0" borderId="1" xfId="0" applyFont="1" applyBorder="1" applyAlignment="1" applyProtection="1">
      <alignment vertical="top"/>
    </xf>
    <xf numFmtId="0" fontId="3" fillId="0" borderId="2" xfId="0" applyFont="1" applyBorder="1" applyProtection="1">
      <alignment vertical="center"/>
    </xf>
    <xf numFmtId="0" fontId="12" fillId="0" borderId="0" xfId="0" applyFont="1" applyAlignment="1" applyProtection="1">
      <alignment vertical="top"/>
    </xf>
    <xf numFmtId="179" fontId="12" fillId="0" borderId="0" xfId="0" applyNumberFormat="1" applyFont="1" applyAlignment="1" applyProtection="1">
      <alignment vertical="top"/>
    </xf>
    <xf numFmtId="49" fontId="3" fillId="0" borderId="4" xfId="0" applyNumberFormat="1" applyFont="1" applyBorder="1" applyProtection="1">
      <alignment vertical="center"/>
    </xf>
    <xf numFmtId="0" fontId="14" fillId="0" borderId="0" xfId="0" applyFont="1" applyProtection="1">
      <alignment vertical="center"/>
    </xf>
    <xf numFmtId="49" fontId="3" fillId="0" borderId="0" xfId="0" applyNumberFormat="1" applyFont="1" applyProtection="1">
      <alignment vertical="center"/>
    </xf>
    <xf numFmtId="49" fontId="14" fillId="0" borderId="0" xfId="0" applyNumberFormat="1" applyFont="1" applyAlignment="1" applyProtection="1">
      <alignment horizontal="right" vertical="top"/>
    </xf>
    <xf numFmtId="0" fontId="18" fillId="0" borderId="0" xfId="0" applyFont="1" applyAlignment="1" applyProtection="1">
      <alignment vertical="top" wrapText="1"/>
    </xf>
    <xf numFmtId="0" fontId="18" fillId="0" borderId="0" xfId="0" applyFont="1" applyAlignment="1" applyProtection="1">
      <alignment vertical="top"/>
    </xf>
    <xf numFmtId="49" fontId="14" fillId="0" borderId="0" xfId="0" applyNumberFormat="1" applyFont="1" applyAlignment="1" applyProtection="1">
      <alignment horizontal="left" vertical="top"/>
    </xf>
    <xf numFmtId="0" fontId="15" fillId="0" borderId="0" xfId="1" applyFont="1" applyProtection="1">
      <alignment vertical="center"/>
    </xf>
    <xf numFmtId="0" fontId="15" fillId="0" borderId="7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15" fillId="0" borderId="8" xfId="0" applyFont="1" applyBorder="1" applyProtection="1">
      <alignment vertical="center"/>
    </xf>
    <xf numFmtId="0" fontId="15" fillId="0" borderId="0" xfId="2" applyFont="1" applyProtection="1">
      <alignment vertical="center"/>
    </xf>
    <xf numFmtId="49" fontId="12" fillId="0" borderId="1" xfId="0" applyNumberFormat="1" applyFont="1" applyBorder="1" applyAlignment="1" applyProtection="1">
      <alignment vertical="top"/>
    </xf>
    <xf numFmtId="49" fontId="12" fillId="0" borderId="0" xfId="0" applyNumberFormat="1" applyFont="1" applyAlignment="1" applyProtection="1">
      <alignment vertical="top"/>
    </xf>
    <xf numFmtId="49" fontId="13" fillId="0" borderId="5" xfId="0" applyNumberFormat="1" applyFont="1" applyBorder="1" applyProtection="1">
      <alignment vertical="center"/>
    </xf>
    <xf numFmtId="0" fontId="3" fillId="0" borderId="8" xfId="1" applyFont="1" applyBorder="1" applyProtection="1">
      <alignment vertical="center"/>
    </xf>
    <xf numFmtId="0" fontId="14" fillId="0" borderId="16" xfId="0" applyFont="1" applyBorder="1" applyAlignment="1" applyProtection="1">
      <alignment horizontal="left" vertical="center" wrapText="1"/>
    </xf>
    <xf numFmtId="0" fontId="14" fillId="0" borderId="16" xfId="0" applyFont="1" applyBorder="1" applyAlignment="1" applyProtection="1">
      <alignment horizontal="left" vertical="center"/>
    </xf>
    <xf numFmtId="176" fontId="14" fillId="0" borderId="16" xfId="0" applyNumberFormat="1" applyFont="1" applyBorder="1" applyAlignment="1" applyProtection="1">
      <alignment horizontal="left" vertical="center"/>
    </xf>
    <xf numFmtId="0" fontId="3" fillId="0" borderId="8" xfId="2" applyFont="1" applyBorder="1" applyProtection="1">
      <alignment vertical="center"/>
    </xf>
    <xf numFmtId="49" fontId="3" fillId="0" borderId="0" xfId="0" applyNumberFormat="1" applyFont="1" applyAlignment="1" applyProtection="1">
      <alignment horizontal="right" vertical="center"/>
    </xf>
    <xf numFmtId="0" fontId="18" fillId="0" borderId="0" xfId="0" applyFont="1" applyAlignment="1" applyProtection="1">
      <alignment horizontal="left" vertical="top" wrapText="1"/>
    </xf>
    <xf numFmtId="0" fontId="14" fillId="0" borderId="8" xfId="0" applyFont="1" applyBorder="1" applyAlignment="1" applyProtection="1">
      <alignment vertical="top"/>
    </xf>
    <xf numFmtId="176" fontId="3" fillId="0" borderId="0" xfId="0" applyNumberFormat="1" applyFont="1" applyProtection="1">
      <alignment vertical="center"/>
    </xf>
    <xf numFmtId="0" fontId="18" fillId="0" borderId="0" xfId="0" applyFont="1" applyAlignment="1" applyProtection="1">
      <alignment horizontal="left" vertical="top"/>
    </xf>
    <xf numFmtId="49" fontId="14" fillId="0" borderId="0" xfId="0" applyNumberFormat="1" applyFont="1" applyAlignment="1" applyProtection="1">
      <alignment vertical="top"/>
    </xf>
    <xf numFmtId="38" fontId="14" fillId="0" borderId="0" xfId="0" applyNumberFormat="1" applyFont="1" applyAlignment="1" applyProtection="1">
      <alignment vertical="top"/>
    </xf>
    <xf numFmtId="0" fontId="3" fillId="0" borderId="0" xfId="1" applyFont="1" applyAlignment="1" applyProtection="1"/>
    <xf numFmtId="0" fontId="13" fillId="0" borderId="7" xfId="0" applyFont="1" applyBorder="1" applyAlignment="1" applyProtection="1"/>
    <xf numFmtId="0" fontId="3" fillId="0" borderId="0" xfId="2" applyFont="1" applyAlignment="1" applyProtection="1"/>
    <xf numFmtId="0" fontId="18" fillId="0" borderId="0" xfId="0" applyFont="1" applyAlignment="1" applyProtection="1">
      <alignment horizontal="left" vertical="center" wrapText="1"/>
    </xf>
    <xf numFmtId="0" fontId="3" fillId="0" borderId="8" xfId="0" applyFont="1" applyBorder="1" applyAlignment="1" applyProtection="1"/>
    <xf numFmtId="49" fontId="3" fillId="0" borderId="28" xfId="0" applyNumberFormat="1" applyFont="1" applyBorder="1" applyAlignment="1" applyProtection="1">
      <alignment horizontal="left" vertical="center"/>
    </xf>
    <xf numFmtId="49" fontId="3" fillId="0" borderId="29" xfId="0" applyNumberFormat="1" applyFont="1" applyBorder="1" applyAlignment="1" applyProtection="1">
      <alignment horizontal="left" vertical="center"/>
    </xf>
    <xf numFmtId="49" fontId="3" fillId="0" borderId="30" xfId="0" applyNumberFormat="1" applyFont="1" applyBorder="1" applyAlignment="1" applyProtection="1">
      <alignment horizontal="left" vertical="center"/>
    </xf>
    <xf numFmtId="38" fontId="3" fillId="0" borderId="28" xfId="0" applyNumberFormat="1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180" fontId="3" fillId="0" borderId="29" xfId="0" applyNumberFormat="1" applyFont="1" applyBorder="1" applyAlignment="1" applyProtection="1">
      <alignment horizontal="center" vertical="center" wrapText="1"/>
    </xf>
    <xf numFmtId="180" fontId="3" fillId="0" borderId="30" xfId="0" applyNumberFormat="1" applyFont="1" applyBorder="1" applyAlignment="1" applyProtection="1">
      <alignment horizontal="center" vertical="center" wrapText="1"/>
    </xf>
    <xf numFmtId="0" fontId="3" fillId="0" borderId="7" xfId="2" applyFont="1" applyBorder="1" applyProtection="1">
      <alignment vertical="center"/>
    </xf>
    <xf numFmtId="182" fontId="3" fillId="0" borderId="10" xfId="0" applyNumberFormat="1" applyFont="1" applyBorder="1" applyAlignment="1" applyProtection="1">
      <alignment horizontal="right" vertical="center"/>
    </xf>
    <xf numFmtId="0" fontId="3" fillId="0" borderId="9" xfId="2" applyFont="1" applyBorder="1" applyAlignment="1" applyProtection="1">
      <alignment horizontal="left" vertical="center"/>
    </xf>
    <xf numFmtId="0" fontId="3" fillId="0" borderId="4" xfId="2" applyFont="1" applyBorder="1" applyAlignment="1" applyProtection="1">
      <alignment horizontal="left" vertical="center"/>
    </xf>
    <xf numFmtId="49" fontId="3" fillId="0" borderId="6" xfId="2" applyNumberFormat="1" applyFont="1" applyBorder="1" applyAlignment="1" applyProtection="1">
      <alignment horizontal="left" vertical="center"/>
    </xf>
    <xf numFmtId="182" fontId="3" fillId="0" borderId="13" xfId="0" applyNumberFormat="1" applyFont="1" applyBorder="1" applyAlignment="1" applyProtection="1">
      <alignment horizontal="right" vertical="center"/>
    </xf>
    <xf numFmtId="0" fontId="3" fillId="0" borderId="21" xfId="2" applyFont="1" applyBorder="1" applyAlignment="1" applyProtection="1">
      <alignment horizontal="left" vertical="center"/>
    </xf>
    <xf numFmtId="0" fontId="3" fillId="0" borderId="22" xfId="2" applyFont="1" applyBorder="1" applyAlignment="1" applyProtection="1">
      <alignment horizontal="left" vertical="center"/>
    </xf>
    <xf numFmtId="0" fontId="3" fillId="0" borderId="23" xfId="2" applyFont="1" applyBorder="1" applyAlignment="1" applyProtection="1">
      <alignment horizontal="left" vertical="center"/>
    </xf>
    <xf numFmtId="38" fontId="17" fillId="3" borderId="14" xfId="1" applyNumberFormat="1" applyFont="1" applyFill="1" applyBorder="1" applyAlignment="1" applyProtection="1">
      <alignment horizontal="center" vertical="center"/>
    </xf>
    <xf numFmtId="0" fontId="17" fillId="3" borderId="15" xfId="1" applyFont="1" applyFill="1" applyBorder="1" applyAlignment="1" applyProtection="1">
      <alignment horizontal="center" vertical="center"/>
    </xf>
    <xf numFmtId="0" fontId="3" fillId="0" borderId="15" xfId="2" applyFont="1" applyBorder="1" applyAlignment="1" applyProtection="1">
      <alignment horizontal="left" vertical="center"/>
    </xf>
    <xf numFmtId="49" fontId="3" fillId="0" borderId="20" xfId="2" applyNumberFormat="1" applyFont="1" applyBorder="1" applyAlignment="1" applyProtection="1">
      <alignment horizontal="left" vertical="center"/>
    </xf>
    <xf numFmtId="0" fontId="3" fillId="0" borderId="15" xfId="2" applyFont="1" applyBorder="1" applyAlignment="1" applyProtection="1">
      <alignment horizontal="left" vertical="center"/>
    </xf>
    <xf numFmtId="49" fontId="3" fillId="0" borderId="23" xfId="2" applyNumberFormat="1" applyFont="1" applyBorder="1" applyAlignment="1" applyProtection="1">
      <alignment horizontal="left" vertical="center"/>
    </xf>
    <xf numFmtId="182" fontId="3" fillId="0" borderId="13" xfId="0" applyNumberFormat="1" applyFont="1" applyBorder="1" applyProtection="1">
      <alignment vertical="center"/>
    </xf>
    <xf numFmtId="0" fontId="3" fillId="0" borderId="4" xfId="2" applyFont="1" applyBorder="1" applyAlignment="1" applyProtection="1">
      <alignment horizontal="left" vertical="center"/>
    </xf>
    <xf numFmtId="0" fontId="3" fillId="0" borderId="4" xfId="1" applyFont="1" applyBorder="1" applyAlignment="1" applyProtection="1">
      <alignment horizontal="center" vertical="center"/>
    </xf>
    <xf numFmtId="180" fontId="3" fillId="0" borderId="4" xfId="1" applyNumberFormat="1" applyFont="1" applyBorder="1" applyProtection="1">
      <alignment vertical="center"/>
    </xf>
    <xf numFmtId="176" fontId="3" fillId="0" borderId="4" xfId="1" applyNumberFormat="1" applyFont="1" applyBorder="1" applyProtection="1">
      <alignment vertical="center"/>
    </xf>
    <xf numFmtId="181" fontId="3" fillId="0" borderId="0" xfId="1" applyNumberFormat="1" applyFont="1" applyAlignment="1" applyProtection="1">
      <alignment horizontal="right" vertical="center"/>
    </xf>
    <xf numFmtId="181" fontId="3" fillId="0" borderId="0" xfId="0" applyNumberFormat="1" applyFont="1" applyAlignment="1" applyProtection="1">
      <alignment horizontal="right" vertical="center"/>
    </xf>
    <xf numFmtId="180" fontId="3" fillId="0" borderId="0" xfId="0" applyNumberFormat="1" applyFont="1" applyAlignment="1" applyProtection="1">
      <alignment horizontal="right" vertical="center"/>
    </xf>
    <xf numFmtId="0" fontId="12" fillId="0" borderId="1" xfId="0" applyFont="1" applyBorder="1" applyAlignment="1" applyProtection="1">
      <alignment horizontal="right" vertical="top"/>
    </xf>
    <xf numFmtId="0" fontId="12" fillId="0" borderId="0" xfId="0" applyFont="1" applyAlignment="1" applyProtection="1">
      <alignment horizontal="right" vertical="top"/>
    </xf>
    <xf numFmtId="49" fontId="13" fillId="0" borderId="4" xfId="0" applyNumberFormat="1" applyFont="1" applyBorder="1" applyAlignment="1" applyProtection="1">
      <alignment horizontal="left" vertical="center" indent="1"/>
    </xf>
    <xf numFmtId="0" fontId="3" fillId="0" borderId="6" xfId="2" applyFont="1" applyBorder="1" applyProtection="1">
      <alignment vertical="center"/>
    </xf>
    <xf numFmtId="0" fontId="3" fillId="0" borderId="0" xfId="8" applyFont="1" applyAlignment="1" applyProtection="1">
      <alignment horizontal="left" vertical="center"/>
    </xf>
    <xf numFmtId="0" fontId="3" fillId="0" borderId="0" xfId="2" applyFont="1" applyAlignment="1" applyProtection="1">
      <alignment horizontal="left" vertical="center"/>
    </xf>
    <xf numFmtId="0" fontId="3" fillId="0" borderId="0" xfId="8" applyFont="1" applyAlignment="1" applyProtection="1">
      <alignment horizontal="left" vertical="center" shrinkToFit="1"/>
    </xf>
  </cellXfs>
  <cellStyles count="9">
    <cellStyle name="桁区切り 2" xfId="4" xr:uid="{00000000-0005-0000-0000-000001000000}"/>
    <cellStyle name="桁区切り 3" xfId="7" xr:uid="{00000000-0005-0000-0000-000002000000}"/>
    <cellStyle name="標準" xfId="0" builtinId="0"/>
    <cellStyle name="標準 3 3" xfId="3" xr:uid="{00000000-0005-0000-0000-000004000000}"/>
    <cellStyle name="標準 5" xfId="2" xr:uid="{00000000-0005-0000-0000-000005000000}"/>
    <cellStyle name="標準 5 2" xfId="1" xr:uid="{00000000-0005-0000-0000-000006000000}"/>
    <cellStyle name="標準 5 2 2" xfId="6" xr:uid="{00000000-0005-0000-0000-000007000000}"/>
    <cellStyle name="標準 5 2 2 2" xfId="8" xr:uid="{210DB89F-487D-4685-AB34-078E5E0365EB}"/>
    <cellStyle name="標準 9" xfId="5" xr:uid="{00000000-0005-0000-0000-000008000000}"/>
  </cellStyles>
  <dxfs count="26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F"/>
      <color rgb="FFFFD9FF"/>
      <color rgb="FFFF0000"/>
      <color rgb="FFCCEDFC"/>
      <color rgb="FFA6A6A6"/>
      <color rgb="FFE2EFDA"/>
      <color rgb="FFEEAAFC"/>
      <color rgb="FFFFE699"/>
      <color rgb="FFC6E0B4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/>
    <pageSetUpPr fitToPage="1"/>
  </sheetPr>
  <dimension ref="A1:AC155"/>
  <sheetViews>
    <sheetView showGridLines="0" tabSelected="1" topLeftCell="B1" zoomScaleNormal="100" workbookViewId="0">
      <selection activeCell="B1" sqref="B1"/>
    </sheetView>
  </sheetViews>
  <sheetFormatPr defaultColWidth="9" defaultRowHeight="13.5"/>
  <cols>
    <col min="1" max="1" width="5.25" style="34" hidden="1" customWidth="1"/>
    <col min="2" max="2" width="1.625" style="34" customWidth="1"/>
    <col min="3" max="3" width="1" style="34" customWidth="1"/>
    <col min="4" max="4" width="5.625" style="34" customWidth="1"/>
    <col min="5" max="7" width="6.625" style="34" customWidth="1"/>
    <col min="8" max="8" width="3.5" style="34" customWidth="1"/>
    <col min="9" max="9" width="2.5" style="34" customWidth="1"/>
    <col min="10" max="10" width="7.625" style="34" customWidth="1"/>
    <col min="11" max="11" width="9.25" style="34" customWidth="1"/>
    <col min="12" max="12" width="6.625" style="34" customWidth="1"/>
    <col min="13" max="13" width="4.125" style="34" customWidth="1"/>
    <col min="14" max="14" width="6.125" style="34" customWidth="1"/>
    <col min="15" max="15" width="10.75" style="34" customWidth="1"/>
    <col min="16" max="19" width="9.25" style="34" customWidth="1"/>
    <col min="20" max="24" width="2" style="34" customWidth="1"/>
    <col min="25" max="25" width="7.75" style="34" customWidth="1"/>
    <col min="26" max="26" width="1.625" style="34" customWidth="1"/>
    <col min="27" max="27" width="3.625" style="34" customWidth="1"/>
    <col min="28" max="16384" width="9" style="34"/>
  </cols>
  <sheetData>
    <row r="1" spans="1:27" s="29" customFormat="1" ht="30" customHeight="1">
      <c r="A1" s="25" t="s">
        <v>149</v>
      </c>
      <c r="B1" s="25"/>
      <c r="C1" s="26" t="s">
        <v>83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7">
        <v>45017</v>
      </c>
      <c r="X1" s="27"/>
      <c r="Y1" s="27"/>
      <c r="Z1" s="27"/>
      <c r="AA1" s="28"/>
    </row>
    <row r="2" spans="1:27" s="29" customFormat="1" ht="15.75" hidden="1" customHeight="1">
      <c r="A2" s="25" t="s">
        <v>21</v>
      </c>
      <c r="B2" s="25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31"/>
      <c r="S2" s="31"/>
      <c r="T2" s="31"/>
      <c r="U2" s="31"/>
      <c r="V2" s="31"/>
      <c r="W2" s="31"/>
      <c r="X2" s="32"/>
      <c r="Y2" s="32"/>
      <c r="Z2" s="32"/>
      <c r="AA2" s="28"/>
    </row>
    <row r="3" spans="1:27" ht="27" customHeight="1">
      <c r="A3" s="33">
        <v>2023.04</v>
      </c>
      <c r="B3" s="33"/>
      <c r="C3" s="34" t="s">
        <v>136</v>
      </c>
    </row>
    <row r="4" spans="1:27" ht="6.75" customHeight="1">
      <c r="A4" s="33"/>
      <c r="B4" s="33"/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7"/>
    </row>
    <row r="5" spans="1:27" ht="15" customHeight="1">
      <c r="A5" s="33"/>
      <c r="B5" s="33"/>
      <c r="C5" s="38" t="s">
        <v>24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0"/>
    </row>
    <row r="6" spans="1:27" ht="15" customHeight="1">
      <c r="A6" s="33"/>
      <c r="B6" s="33"/>
      <c r="C6" s="38" t="s">
        <v>25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</row>
    <row r="7" spans="1:27" ht="15" customHeight="1">
      <c r="A7" s="33"/>
      <c r="B7" s="33"/>
      <c r="C7" s="38" t="s">
        <v>26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40"/>
    </row>
    <row r="8" spans="1:27" ht="15" hidden="1" customHeight="1">
      <c r="A8" s="33"/>
      <c r="B8" s="33"/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40"/>
    </row>
    <row r="9" spans="1:27" ht="6.75" customHeight="1">
      <c r="A9" s="33"/>
      <c r="B9" s="33"/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3"/>
    </row>
    <row r="10" spans="1:27" ht="30" customHeight="1">
      <c r="A10" s="33"/>
      <c r="B10" s="33"/>
      <c r="I10" s="44"/>
    </row>
    <row r="11" spans="1:27" ht="15" hidden="1" customHeight="1">
      <c r="A11" s="33"/>
      <c r="B11" s="33"/>
      <c r="I11" s="44"/>
    </row>
    <row r="12" spans="1:27" ht="15" hidden="1" customHeight="1">
      <c r="A12" s="33"/>
      <c r="B12" s="33"/>
      <c r="I12" s="44"/>
    </row>
    <row r="13" spans="1:27" ht="20.100000000000001" customHeight="1">
      <c r="A13" s="33"/>
      <c r="B13" s="33"/>
      <c r="C13" s="45" t="s">
        <v>27</v>
      </c>
      <c r="D13" s="46"/>
      <c r="E13" s="46"/>
      <c r="F13" s="46"/>
      <c r="G13" s="46"/>
      <c r="H13" s="47"/>
    </row>
    <row r="14" spans="1:27" ht="20.100000000000001" customHeight="1">
      <c r="A14" s="33"/>
      <c r="B14" s="33"/>
      <c r="C14" s="48"/>
      <c r="D14" s="49"/>
      <c r="E14" s="50"/>
      <c r="F14" s="50"/>
      <c r="G14" s="50"/>
      <c r="H14" s="50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2"/>
    </row>
    <row r="15" spans="1:27" ht="20.100000000000001" customHeight="1">
      <c r="A15" s="33">
        <f>IF(TRIM($I15)="", 1001, 0)</f>
        <v>1001</v>
      </c>
      <c r="B15" s="33"/>
      <c r="C15" s="53"/>
      <c r="D15" s="54">
        <v>1</v>
      </c>
      <c r="E15" s="55" t="s">
        <v>29</v>
      </c>
      <c r="F15" s="55"/>
      <c r="G15" s="55"/>
      <c r="H15" s="55"/>
      <c r="I15" s="7"/>
      <c r="J15" s="8"/>
      <c r="K15" s="8"/>
      <c r="L15" s="8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7"/>
    </row>
    <row r="16" spans="1:27" ht="20.100000000000001" customHeight="1">
      <c r="A16" s="33"/>
      <c r="B16" s="33"/>
      <c r="C16" s="53"/>
      <c r="D16" s="54"/>
      <c r="E16" s="55"/>
      <c r="F16" s="55"/>
      <c r="G16" s="55"/>
      <c r="H16" s="55"/>
      <c r="I16" s="58"/>
      <c r="J16" s="59" t="str">
        <f>日付例&amp;"　年月日を入力してください。"</f>
        <v>例)2023/4/1、R5/4/1　年月日を入力してください。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57"/>
    </row>
    <row r="17" spans="1:26" ht="20.100000000000001" customHeight="1">
      <c r="A17" s="33"/>
      <c r="B17" s="33"/>
      <c r="C17" s="61"/>
      <c r="D17" s="62"/>
      <c r="E17" s="63"/>
      <c r="F17" s="63"/>
      <c r="G17" s="63"/>
      <c r="H17" s="63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4"/>
    </row>
    <row r="18" spans="1:26" ht="20.100000000000001" customHeight="1">
      <c r="A18" s="33"/>
      <c r="B18" s="33"/>
    </row>
    <row r="19" spans="1:26" ht="20.100000000000001" hidden="1" customHeight="1">
      <c r="A19" s="33"/>
      <c r="B19" s="33"/>
    </row>
    <row r="20" spans="1:26" ht="20.100000000000001" hidden="1" customHeight="1">
      <c r="A20" s="33"/>
      <c r="B20" s="33"/>
    </row>
    <row r="21" spans="1:26" ht="20.100000000000001" hidden="1" customHeight="1">
      <c r="A21" s="33"/>
      <c r="B21" s="33"/>
    </row>
    <row r="22" spans="1:26" ht="20.100000000000001" hidden="1" customHeight="1">
      <c r="A22" s="33"/>
      <c r="B22" s="33"/>
    </row>
    <row r="23" spans="1:26" ht="20.100000000000001" hidden="1" customHeight="1">
      <c r="A23" s="33"/>
      <c r="B23" s="33"/>
    </row>
    <row r="24" spans="1:26" ht="20.100000000000001" hidden="1" customHeight="1">
      <c r="A24" s="33"/>
      <c r="B24" s="33"/>
    </row>
    <row r="25" spans="1:26" ht="20.100000000000001" hidden="1" customHeight="1">
      <c r="A25" s="33"/>
      <c r="B25" s="33"/>
    </row>
    <row r="26" spans="1:26" ht="20.100000000000001" hidden="1" customHeight="1">
      <c r="A26" s="33"/>
      <c r="B26" s="33"/>
    </row>
    <row r="27" spans="1:26" ht="20.100000000000001" hidden="1" customHeight="1">
      <c r="A27" s="33"/>
      <c r="B27" s="33"/>
    </row>
    <row r="28" spans="1:26" ht="20.100000000000001" customHeight="1">
      <c r="A28" s="33"/>
      <c r="B28" s="33"/>
    </row>
    <row r="29" spans="1:26" ht="20.100000000000001" customHeight="1">
      <c r="A29" s="33"/>
      <c r="B29" s="33"/>
      <c r="C29" s="65" t="s">
        <v>84</v>
      </c>
      <c r="D29" s="66"/>
      <c r="E29" s="66"/>
      <c r="F29" s="66"/>
      <c r="G29" s="66"/>
      <c r="H29" s="67"/>
      <c r="I29" s="68"/>
    </row>
    <row r="30" spans="1:26" ht="20.100000000000001" customHeight="1">
      <c r="A30" s="33"/>
      <c r="B30" s="33"/>
      <c r="C30" s="48"/>
      <c r="D30" s="49"/>
      <c r="E30" s="50"/>
      <c r="F30" s="50"/>
      <c r="G30" s="50"/>
      <c r="H30" s="50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2"/>
    </row>
    <row r="31" spans="1:26" ht="20.100000000000001" customHeight="1">
      <c r="A31" s="33"/>
      <c r="B31" s="33"/>
      <c r="C31" s="48"/>
      <c r="D31" s="69" t="s">
        <v>28</v>
      </c>
      <c r="E31" s="70"/>
      <c r="F31" s="70"/>
      <c r="G31" s="70"/>
      <c r="H31" s="70"/>
      <c r="I31" s="71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2"/>
      <c r="Z31" s="57"/>
    </row>
    <row r="32" spans="1:26" ht="9.9499999999999993" customHeight="1">
      <c r="A32" s="33"/>
      <c r="B32" s="33"/>
      <c r="C32" s="48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57"/>
    </row>
    <row r="33" spans="1:26" ht="20.100000000000001" customHeight="1">
      <c r="A33" s="33"/>
      <c r="B33" s="33"/>
      <c r="C33" s="53"/>
      <c r="D33" s="54">
        <v>1</v>
      </c>
      <c r="E33" s="34" t="s">
        <v>0</v>
      </c>
      <c r="I33" s="2"/>
      <c r="J33" s="3"/>
      <c r="K33" s="3"/>
      <c r="L33" s="3"/>
      <c r="M33" s="3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7"/>
    </row>
    <row r="34" spans="1:26" ht="20.100000000000001" customHeight="1">
      <c r="A34" s="33"/>
      <c r="B34" s="33"/>
      <c r="C34" s="53"/>
      <c r="D34" s="54"/>
      <c r="E34" s="56"/>
      <c r="F34" s="56"/>
      <c r="G34" s="56"/>
      <c r="H34" s="56"/>
      <c r="I34" s="58"/>
      <c r="J34" s="59" t="s">
        <v>147</v>
      </c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7"/>
    </row>
    <row r="35" spans="1:26" ht="20.100000000000001" customHeight="1">
      <c r="A35" s="33">
        <f>IF(IF(I35="", FALSE, OR(ISERROR(FIND("@"&amp;LEFT(I35,3)&amp;"@", 都道府県3))=FALSE, ISERROR(FIND("@"&amp;LEFT(I35,4)&amp;"@",都道府県4))=FALSE)=FALSE), 1001, 0)</f>
        <v>0</v>
      </c>
      <c r="B35" s="33"/>
      <c r="C35" s="53"/>
      <c r="D35" s="54">
        <v>2</v>
      </c>
      <c r="E35" s="34" t="s">
        <v>1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57"/>
    </row>
    <row r="36" spans="1:26" ht="20.100000000000001" customHeight="1">
      <c r="A36" s="33"/>
      <c r="B36" s="33"/>
      <c r="C36" s="53"/>
      <c r="D36" s="54"/>
      <c r="E36" s="56"/>
      <c r="F36" s="56"/>
      <c r="G36" s="56"/>
      <c r="H36" s="56"/>
      <c r="I36" s="58"/>
      <c r="J36" s="59" t="s">
        <v>23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7"/>
    </row>
    <row r="37" spans="1:26" ht="20.100000000000001" customHeight="1">
      <c r="A37" s="33"/>
      <c r="B37" s="33"/>
      <c r="C37" s="53"/>
      <c r="D37" s="54">
        <v>3</v>
      </c>
      <c r="E37" s="34" t="s">
        <v>2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57"/>
    </row>
    <row r="38" spans="1:26" ht="20.100000000000001" customHeight="1">
      <c r="A38" s="33"/>
      <c r="B38" s="33"/>
      <c r="C38" s="74"/>
      <c r="D38" s="56"/>
      <c r="E38" s="56"/>
      <c r="F38" s="56"/>
      <c r="G38" s="56"/>
      <c r="H38" s="56"/>
      <c r="I38" s="58"/>
      <c r="J38" s="59" t="s">
        <v>137</v>
      </c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7"/>
    </row>
    <row r="39" spans="1:26" ht="20.100000000000001" customHeight="1">
      <c r="A39" s="33"/>
      <c r="B39" s="33"/>
      <c r="C39" s="53"/>
      <c r="D39" s="54">
        <v>4</v>
      </c>
      <c r="E39" s="34" t="s">
        <v>3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57"/>
    </row>
    <row r="40" spans="1:26" ht="20.100000000000001" customHeight="1">
      <c r="A40" s="33"/>
      <c r="B40" s="33"/>
      <c r="C40" s="74"/>
      <c r="D40" s="56"/>
      <c r="E40" s="56"/>
      <c r="F40" s="56"/>
      <c r="G40" s="56"/>
      <c r="H40" s="56"/>
      <c r="I40" s="58"/>
      <c r="J40" s="59" t="s">
        <v>138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75"/>
    </row>
    <row r="41" spans="1:26" ht="20.100000000000001" customHeight="1">
      <c r="A41" s="33"/>
      <c r="B41" s="33"/>
      <c r="C41" s="53"/>
      <c r="D41" s="54">
        <v>5</v>
      </c>
      <c r="E41" s="34" t="s">
        <v>13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57"/>
    </row>
    <row r="42" spans="1:26" ht="20.100000000000001" customHeight="1">
      <c r="A42" s="33"/>
      <c r="B42" s="33"/>
      <c r="C42" s="74"/>
      <c r="D42" s="56"/>
      <c r="E42" s="56"/>
      <c r="F42" s="56"/>
      <c r="G42" s="56"/>
      <c r="H42" s="56"/>
      <c r="I42" s="58"/>
      <c r="J42" s="59" t="s">
        <v>12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75"/>
    </row>
    <row r="43" spans="1:26" ht="20.100000000000001" customHeight="1">
      <c r="A43" s="33"/>
      <c r="B43" s="33"/>
      <c r="C43" s="53"/>
      <c r="D43" s="54">
        <v>6</v>
      </c>
      <c r="E43" s="34" t="s">
        <v>4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57"/>
    </row>
    <row r="44" spans="1:26" ht="20.100000000000001" customHeight="1">
      <c r="A44" s="33"/>
      <c r="B44" s="33"/>
      <c r="C44" s="74"/>
      <c r="D44" s="56"/>
      <c r="E44" s="56"/>
      <c r="F44" s="56"/>
      <c r="G44" s="56"/>
      <c r="H44" s="56"/>
      <c r="I44" s="58"/>
      <c r="J44" s="59" t="s">
        <v>10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75"/>
    </row>
    <row r="45" spans="1:26" ht="20.100000000000001" customHeight="1">
      <c r="A45" s="33"/>
      <c r="B45" s="33"/>
      <c r="C45" s="53"/>
      <c r="D45" s="54">
        <v>7</v>
      </c>
      <c r="E45" s="34" t="s">
        <v>5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57"/>
    </row>
    <row r="46" spans="1:26" ht="20.100000000000001" customHeight="1">
      <c r="A46" s="33"/>
      <c r="B46" s="33"/>
      <c r="C46" s="74"/>
      <c r="D46" s="56"/>
      <c r="E46" s="56"/>
      <c r="F46" s="56"/>
      <c r="G46" s="56"/>
      <c r="H46" s="56"/>
      <c r="I46" s="58"/>
      <c r="J46" s="59" t="s">
        <v>11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7"/>
    </row>
    <row r="47" spans="1:26" ht="20.100000000000001" customHeight="1">
      <c r="A47" s="33">
        <f>IF(IF(I47="", FALSE, NOT(ISNUMBER(VALUE(SUBSTITUTE(I47,"-",""))))), 1001, 0)</f>
        <v>0</v>
      </c>
      <c r="B47" s="33"/>
      <c r="C47" s="53"/>
      <c r="D47" s="54">
        <v>8</v>
      </c>
      <c r="E47" s="34" t="s">
        <v>6</v>
      </c>
      <c r="I47" s="4"/>
      <c r="J47" s="4"/>
      <c r="K47" s="4"/>
      <c r="L47" s="4"/>
      <c r="M47" s="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7"/>
    </row>
    <row r="48" spans="1:26" ht="20.100000000000001" customHeight="1">
      <c r="A48" s="33"/>
      <c r="B48" s="33"/>
      <c r="C48" s="74"/>
      <c r="D48" s="56"/>
      <c r="E48" s="56"/>
      <c r="F48" s="56"/>
      <c r="G48" s="56"/>
      <c r="H48" s="56"/>
      <c r="I48" s="58"/>
      <c r="J48" s="59" t="s">
        <v>139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7"/>
    </row>
    <row r="49" spans="1:26" ht="20.100000000000001" customHeight="1">
      <c r="A49" s="33">
        <f>IF(IF(I49="", FALSE, NOT(ISNUMBER(VALUE(SUBSTITUTE(I49,"-",""))))), 1001, 0)</f>
        <v>0</v>
      </c>
      <c r="B49" s="33"/>
      <c r="C49" s="53"/>
      <c r="D49" s="54">
        <v>9</v>
      </c>
      <c r="E49" s="34" t="s">
        <v>7</v>
      </c>
      <c r="I49" s="4"/>
      <c r="J49" s="3"/>
      <c r="K49" s="3"/>
      <c r="L49" s="3"/>
      <c r="M49" s="3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7"/>
    </row>
    <row r="50" spans="1:26" ht="20.100000000000001" customHeight="1">
      <c r="A50" s="33"/>
      <c r="B50" s="33"/>
      <c r="C50" s="74"/>
      <c r="D50" s="56"/>
      <c r="E50" s="56"/>
      <c r="F50" s="56"/>
      <c r="G50" s="56"/>
      <c r="H50" s="56"/>
      <c r="I50" s="58"/>
      <c r="J50" s="59" t="s">
        <v>139</v>
      </c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7"/>
    </row>
    <row r="51" spans="1:26" ht="20.100000000000001" customHeight="1">
      <c r="A51" s="33"/>
      <c r="B51" s="33"/>
      <c r="C51" s="53"/>
      <c r="D51" s="54">
        <v>10</v>
      </c>
      <c r="E51" s="34" t="s">
        <v>9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57"/>
    </row>
    <row r="52" spans="1:26" ht="20.100000000000001" customHeight="1">
      <c r="A52" s="33"/>
      <c r="B52" s="33"/>
      <c r="C52" s="74"/>
      <c r="D52" s="56"/>
      <c r="E52" s="56"/>
      <c r="F52" s="56"/>
      <c r="G52" s="56"/>
      <c r="H52" s="56"/>
      <c r="I52" s="58"/>
      <c r="J52" s="76" t="s">
        <v>140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57"/>
    </row>
    <row r="53" spans="1:26" ht="20.100000000000001" customHeight="1">
      <c r="A53" s="33"/>
      <c r="B53" s="33"/>
      <c r="C53" s="77"/>
      <c r="D53" s="78"/>
      <c r="E53" s="79"/>
      <c r="F53" s="79"/>
      <c r="G53" s="79"/>
      <c r="H53" s="79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1"/>
    </row>
    <row r="54" spans="1:26" ht="20.100000000000001" customHeight="1">
      <c r="A54" s="33"/>
      <c r="B54" s="33"/>
      <c r="C54" s="56"/>
      <c r="D54" s="56"/>
      <c r="E54" s="56"/>
      <c r="F54" s="56"/>
      <c r="G54" s="56"/>
      <c r="H54" s="56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56"/>
    </row>
    <row r="55" spans="1:26" ht="20.100000000000001" hidden="1" customHeight="1">
      <c r="A55" s="33"/>
      <c r="B55" s="33"/>
      <c r="C55" s="56"/>
      <c r="D55" s="56"/>
      <c r="E55" s="56"/>
      <c r="F55" s="56"/>
      <c r="G55" s="56"/>
      <c r="H55" s="56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56"/>
    </row>
    <row r="56" spans="1:26" ht="20.100000000000001" hidden="1" customHeight="1">
      <c r="A56" s="33"/>
      <c r="B56" s="33"/>
      <c r="C56" s="56"/>
      <c r="D56" s="56"/>
      <c r="E56" s="56"/>
      <c r="F56" s="56"/>
      <c r="G56" s="56"/>
      <c r="H56" s="56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56"/>
    </row>
    <row r="57" spans="1:26" ht="20.100000000000001" hidden="1" customHeight="1">
      <c r="A57" s="33"/>
      <c r="B57" s="33"/>
      <c r="C57" s="56"/>
      <c r="D57" s="56"/>
      <c r="E57" s="56"/>
      <c r="F57" s="56"/>
      <c r="G57" s="56"/>
      <c r="H57" s="56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56"/>
    </row>
    <row r="58" spans="1:26" ht="20.100000000000001" hidden="1" customHeight="1">
      <c r="A58" s="33"/>
      <c r="B58" s="33"/>
      <c r="C58" s="56"/>
      <c r="D58" s="56"/>
      <c r="E58" s="56"/>
      <c r="F58" s="56"/>
      <c r="G58" s="56"/>
      <c r="H58" s="56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56"/>
    </row>
    <row r="59" spans="1:26" ht="20.100000000000001" hidden="1" customHeight="1">
      <c r="A59" s="33"/>
      <c r="B59" s="33"/>
      <c r="C59" s="56"/>
      <c r="D59" s="56"/>
      <c r="E59" s="56"/>
      <c r="F59" s="56"/>
      <c r="G59" s="56"/>
      <c r="H59" s="56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56"/>
    </row>
    <row r="60" spans="1:26" ht="20.100000000000001" hidden="1" customHeight="1">
      <c r="A60" s="33"/>
      <c r="B60" s="33"/>
      <c r="C60" s="56"/>
      <c r="D60" s="56"/>
      <c r="E60" s="56"/>
      <c r="F60" s="56"/>
      <c r="G60" s="56"/>
      <c r="H60" s="56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56"/>
    </row>
    <row r="61" spans="1:26" ht="20.100000000000001" hidden="1" customHeight="1">
      <c r="A61" s="33"/>
      <c r="B61" s="33"/>
      <c r="C61" s="56"/>
      <c r="D61" s="56"/>
      <c r="E61" s="56"/>
      <c r="F61" s="56"/>
      <c r="G61" s="56"/>
      <c r="H61" s="56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56"/>
    </row>
    <row r="62" spans="1:26" ht="20.100000000000001" hidden="1" customHeight="1">
      <c r="A62" s="33"/>
      <c r="B62" s="33"/>
      <c r="C62" s="56"/>
      <c r="D62" s="56"/>
      <c r="E62" s="56"/>
      <c r="F62" s="56"/>
      <c r="G62" s="56"/>
      <c r="H62" s="56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56"/>
    </row>
    <row r="63" spans="1:26" ht="20.100000000000001" hidden="1" customHeight="1">
      <c r="A63" s="33"/>
      <c r="B63" s="33"/>
      <c r="C63" s="56"/>
      <c r="D63" s="56"/>
      <c r="E63" s="56"/>
      <c r="F63" s="56"/>
      <c r="G63" s="56"/>
      <c r="H63" s="56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56"/>
    </row>
    <row r="64" spans="1:26" ht="20.100000000000001" customHeight="1">
      <c r="A64" s="33"/>
      <c r="B64" s="33"/>
      <c r="C64" s="56"/>
      <c r="D64" s="56"/>
      <c r="E64" s="56"/>
      <c r="F64" s="56"/>
      <c r="G64" s="56"/>
      <c r="H64" s="56"/>
      <c r="I64" s="83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ht="20.100000000000001" customHeight="1">
      <c r="A65" s="33"/>
      <c r="B65" s="33"/>
      <c r="C65" s="45" t="s">
        <v>85</v>
      </c>
      <c r="D65" s="46"/>
      <c r="E65" s="46"/>
      <c r="F65" s="46"/>
      <c r="G65" s="46"/>
      <c r="H65" s="47"/>
    </row>
    <row r="66" spans="1:26" ht="20.100000000000001" customHeight="1">
      <c r="A66" s="33"/>
      <c r="B66" s="33"/>
      <c r="C66" s="48"/>
      <c r="D66" s="49"/>
      <c r="E66" s="50"/>
      <c r="F66" s="50"/>
      <c r="G66" s="50"/>
      <c r="H66" s="50"/>
      <c r="I66" s="84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2"/>
    </row>
    <row r="67" spans="1:26" ht="20.100000000000001" customHeight="1">
      <c r="A67" s="33"/>
      <c r="B67" s="33"/>
      <c r="C67" s="48"/>
      <c r="D67" s="69" t="s">
        <v>28</v>
      </c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2"/>
      <c r="Z67" s="57"/>
    </row>
    <row r="68" spans="1:26" ht="9.9499999999999993" customHeight="1">
      <c r="A68" s="33"/>
      <c r="B68" s="33"/>
      <c r="C68" s="48"/>
      <c r="D68" s="85"/>
      <c r="E68" s="49"/>
      <c r="F68" s="49"/>
      <c r="G68" s="49"/>
      <c r="H68" s="49"/>
      <c r="I68" s="8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7"/>
    </row>
    <row r="69" spans="1:26" ht="20.100000000000001" customHeight="1">
      <c r="A69" s="33"/>
      <c r="B69" s="33"/>
      <c r="C69" s="53"/>
      <c r="D69" s="54">
        <v>1</v>
      </c>
      <c r="E69" s="34" t="s">
        <v>0</v>
      </c>
      <c r="I69" s="2"/>
      <c r="J69" s="3"/>
      <c r="K69" s="3"/>
      <c r="L69" s="3"/>
      <c r="M69" s="3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7"/>
    </row>
    <row r="70" spans="1:26" ht="20.100000000000001" customHeight="1">
      <c r="A70" s="33"/>
      <c r="B70" s="33"/>
      <c r="C70" s="53"/>
      <c r="D70" s="54"/>
      <c r="E70" s="56"/>
      <c r="F70" s="56"/>
      <c r="G70" s="56"/>
      <c r="H70" s="56"/>
      <c r="I70" s="87"/>
      <c r="J70" s="59" t="s">
        <v>147</v>
      </c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7"/>
    </row>
    <row r="71" spans="1:26" ht="20.100000000000001" customHeight="1">
      <c r="A71" s="33">
        <f>IF(IF(I71="", FALSE, OR(ISERROR(FIND("@"&amp;LEFT(I71,3)&amp;"@", 都道府県3))=FALSE, ISERROR(FIND("@"&amp;LEFT(I71,4)&amp;"@",都道府県4))=FALSE)=FALSE), 1001, 0)</f>
        <v>0</v>
      </c>
      <c r="B71" s="33"/>
      <c r="C71" s="53"/>
      <c r="D71" s="54">
        <v>2</v>
      </c>
      <c r="E71" s="34" t="s">
        <v>1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57"/>
    </row>
    <row r="72" spans="1:26" ht="20.100000000000001" customHeight="1">
      <c r="A72" s="33"/>
      <c r="B72" s="33"/>
      <c r="C72" s="53"/>
      <c r="D72" s="54"/>
      <c r="E72" s="56"/>
      <c r="F72" s="56"/>
      <c r="G72" s="56"/>
      <c r="H72" s="56"/>
      <c r="I72" s="87"/>
      <c r="J72" s="59" t="s">
        <v>23</v>
      </c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7"/>
    </row>
    <row r="73" spans="1:26" ht="20.100000000000001" customHeight="1">
      <c r="A73" s="33"/>
      <c r="B73" s="33"/>
      <c r="C73" s="53"/>
      <c r="D73" s="54">
        <v>3</v>
      </c>
      <c r="E73" s="34" t="s">
        <v>2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57"/>
    </row>
    <row r="74" spans="1:26" ht="30" customHeight="1">
      <c r="A74" s="33"/>
      <c r="B74" s="33"/>
      <c r="C74" s="74"/>
      <c r="D74" s="56"/>
      <c r="E74" s="56"/>
      <c r="F74" s="56"/>
      <c r="G74" s="56"/>
      <c r="H74" s="56"/>
      <c r="I74" s="87"/>
      <c r="J74" s="88" t="s">
        <v>142</v>
      </c>
      <c r="K74" s="88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57"/>
    </row>
    <row r="75" spans="1:26" ht="20.100000000000001" customHeight="1">
      <c r="A75" s="33"/>
      <c r="B75" s="33"/>
      <c r="C75" s="53"/>
      <c r="D75" s="54">
        <v>4</v>
      </c>
      <c r="E75" s="34" t="s">
        <v>3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57"/>
    </row>
    <row r="76" spans="1:26" ht="30" customHeight="1">
      <c r="A76" s="33"/>
      <c r="B76" s="33"/>
      <c r="C76" s="74"/>
      <c r="D76" s="56"/>
      <c r="E76" s="56"/>
      <c r="F76" s="56"/>
      <c r="G76" s="56"/>
      <c r="H76" s="56"/>
      <c r="I76" s="90"/>
      <c r="J76" s="88" t="s">
        <v>143</v>
      </c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57"/>
    </row>
    <row r="77" spans="1:26" ht="20.100000000000001" customHeight="1">
      <c r="A77" s="33"/>
      <c r="B77" s="33"/>
      <c r="C77" s="53"/>
      <c r="D77" s="54">
        <v>5</v>
      </c>
      <c r="E77" s="34" t="s">
        <v>14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57"/>
    </row>
    <row r="78" spans="1:26" ht="20.100000000000001" customHeight="1">
      <c r="A78" s="33"/>
      <c r="B78" s="33"/>
      <c r="C78" s="74"/>
      <c r="D78" s="56"/>
      <c r="E78" s="56"/>
      <c r="F78" s="56"/>
      <c r="G78" s="56"/>
      <c r="H78" s="56"/>
      <c r="I78" s="87"/>
      <c r="J78" s="59" t="s">
        <v>141</v>
      </c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7"/>
    </row>
    <row r="79" spans="1:26" ht="20.100000000000001" customHeight="1">
      <c r="A79" s="33"/>
      <c r="B79" s="33"/>
      <c r="C79" s="53"/>
      <c r="D79" s="54">
        <v>6</v>
      </c>
      <c r="E79" s="34" t="s">
        <v>15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57"/>
    </row>
    <row r="80" spans="1:26" ht="20.100000000000001" customHeight="1">
      <c r="A80" s="33"/>
      <c r="B80" s="33"/>
      <c r="C80" s="74"/>
      <c r="D80" s="56"/>
      <c r="E80" s="56"/>
      <c r="F80" s="56"/>
      <c r="G80" s="56"/>
      <c r="H80" s="56"/>
      <c r="I80" s="87"/>
      <c r="J80" s="59" t="s">
        <v>10</v>
      </c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7"/>
    </row>
    <row r="81" spans="1:27" ht="20.100000000000001" customHeight="1">
      <c r="A81" s="33"/>
      <c r="B81" s="33"/>
      <c r="C81" s="53"/>
      <c r="D81" s="54">
        <v>7</v>
      </c>
      <c r="E81" s="34" t="s">
        <v>16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57"/>
    </row>
    <row r="82" spans="1:27" ht="20.100000000000001" customHeight="1">
      <c r="A82" s="33"/>
      <c r="B82" s="33"/>
      <c r="C82" s="74"/>
      <c r="D82" s="56"/>
      <c r="E82" s="56"/>
      <c r="F82" s="56"/>
      <c r="G82" s="56"/>
      <c r="H82" s="56"/>
      <c r="I82" s="87"/>
      <c r="J82" s="59" t="s">
        <v>11</v>
      </c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7"/>
    </row>
    <row r="83" spans="1:27" ht="20.100000000000001" customHeight="1">
      <c r="A83" s="33">
        <f>IF(IF(I83="", FALSE, NOT(ISNUMBER(VALUE(SUBSTITUTE(I83,"-",""))))), 1001, 0)</f>
        <v>0</v>
      </c>
      <c r="B83" s="33"/>
      <c r="C83" s="53"/>
      <c r="D83" s="54">
        <v>8</v>
      </c>
      <c r="E83" s="34" t="s">
        <v>6</v>
      </c>
      <c r="I83" s="4"/>
      <c r="J83" s="4"/>
      <c r="K83" s="4"/>
      <c r="L83" s="4"/>
      <c r="M83" s="4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7"/>
    </row>
    <row r="84" spans="1:27" ht="20.100000000000001" customHeight="1">
      <c r="A84" s="33"/>
      <c r="B84" s="33"/>
      <c r="C84" s="74"/>
      <c r="D84" s="56"/>
      <c r="E84" s="56"/>
      <c r="F84" s="56"/>
      <c r="G84" s="56"/>
      <c r="H84" s="56"/>
      <c r="I84" s="58"/>
      <c r="J84" s="59" t="s">
        <v>139</v>
      </c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7"/>
    </row>
    <row r="85" spans="1:27" ht="20.100000000000001" customHeight="1">
      <c r="A85" s="33">
        <f>IF(IF(I85="", FALSE, NOT(ISNUMBER(VALUE(SUBSTITUTE(I85,"-",""))))), 1001, 0)</f>
        <v>0</v>
      </c>
      <c r="B85" s="33"/>
      <c r="C85" s="53"/>
      <c r="D85" s="54">
        <v>9</v>
      </c>
      <c r="E85" s="34" t="s">
        <v>7</v>
      </c>
      <c r="I85" s="4"/>
      <c r="J85" s="4"/>
      <c r="K85" s="4"/>
      <c r="L85" s="4"/>
      <c r="M85" s="4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7"/>
    </row>
    <row r="86" spans="1:27" s="95" customFormat="1" ht="20.100000000000001" customHeight="1">
      <c r="A86" s="91"/>
      <c r="B86" s="91"/>
      <c r="C86" s="92"/>
      <c r="D86" s="93"/>
      <c r="E86" s="93"/>
      <c r="F86" s="93"/>
      <c r="G86" s="93"/>
      <c r="H86" s="93"/>
      <c r="I86" s="58"/>
      <c r="J86" s="59" t="s">
        <v>139</v>
      </c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94"/>
    </row>
    <row r="87" spans="1:27" ht="20.100000000000001" customHeight="1">
      <c r="A87" s="33"/>
      <c r="B87" s="33"/>
      <c r="C87" s="53"/>
      <c r="D87" s="54">
        <v>10</v>
      </c>
      <c r="E87" s="34" t="s">
        <v>9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57"/>
    </row>
    <row r="88" spans="1:27" ht="20.100000000000001" customHeight="1">
      <c r="A88" s="33"/>
      <c r="B88" s="33"/>
      <c r="C88" s="74"/>
      <c r="D88" s="56"/>
      <c r="E88" s="56"/>
      <c r="F88" s="56"/>
      <c r="G88" s="56"/>
      <c r="H88" s="56"/>
      <c r="I88" s="58"/>
      <c r="J88" s="76" t="s">
        <v>140</v>
      </c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57"/>
    </row>
    <row r="89" spans="1:27" ht="20.100000000000001" customHeight="1">
      <c r="A89" s="33"/>
      <c r="B89" s="33"/>
      <c r="C89" s="77"/>
      <c r="D89" s="78"/>
      <c r="E89" s="79"/>
      <c r="F89" s="79"/>
      <c r="G89" s="79"/>
      <c r="H89" s="79"/>
      <c r="I89" s="96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1"/>
    </row>
    <row r="90" spans="1:27" ht="20.100000000000001" customHeight="1">
      <c r="A90" s="33"/>
      <c r="B90" s="33"/>
      <c r="C90" s="56"/>
      <c r="D90" s="56"/>
      <c r="E90" s="56"/>
      <c r="F90" s="56"/>
      <c r="G90" s="56"/>
      <c r="H90" s="56"/>
      <c r="I90" s="97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56"/>
    </row>
    <row r="91" spans="1:27" ht="20.100000000000001" customHeight="1">
      <c r="A91" s="33"/>
      <c r="B91" s="33"/>
      <c r="C91" s="56"/>
      <c r="D91" s="56"/>
      <c r="E91" s="56"/>
      <c r="F91" s="56"/>
      <c r="G91" s="56"/>
      <c r="H91" s="56"/>
      <c r="I91" s="82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7" ht="20.100000000000001" customHeight="1">
      <c r="A92" s="33"/>
      <c r="B92" s="33"/>
      <c r="C92" s="45" t="s">
        <v>130</v>
      </c>
      <c r="D92" s="46"/>
      <c r="E92" s="46"/>
      <c r="F92" s="46"/>
      <c r="G92" s="46"/>
      <c r="H92" s="47"/>
      <c r="I92" s="98"/>
    </row>
    <row r="93" spans="1:27" ht="9.9499999999999993" customHeight="1">
      <c r="A93" s="33"/>
      <c r="B93" s="33"/>
      <c r="C93" s="48"/>
      <c r="D93" s="49"/>
      <c r="E93" s="49"/>
      <c r="F93" s="49"/>
      <c r="G93" s="49"/>
      <c r="H93" s="49"/>
      <c r="I93" s="49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2"/>
    </row>
    <row r="94" spans="1:27" ht="30" customHeight="1">
      <c r="A94" s="33"/>
      <c r="B94" s="99"/>
      <c r="C94" s="56"/>
      <c r="D94" s="100" t="s">
        <v>132</v>
      </c>
      <c r="E94" s="101"/>
      <c r="F94" s="101"/>
      <c r="G94" s="101"/>
      <c r="H94" s="101"/>
      <c r="I94" s="102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6"/>
      <c r="AA94" s="74"/>
    </row>
    <row r="95" spans="1:27" ht="9.9499999999999993" customHeight="1">
      <c r="A95" s="33"/>
      <c r="B95" s="33"/>
      <c r="C95" s="74"/>
      <c r="D95" s="85"/>
      <c r="E95" s="56"/>
      <c r="F95" s="56"/>
      <c r="G95" s="56"/>
      <c r="H95" s="56"/>
      <c r="I95" s="86"/>
      <c r="J95" s="82"/>
      <c r="K95" s="82"/>
      <c r="L95" s="82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74"/>
    </row>
    <row r="96" spans="1:27" ht="20.100000000000001" customHeight="1">
      <c r="A96" s="33">
        <f>IF(AND($I96&lt;&gt;"無", $I96&lt;&gt;"有"), 1001, 0)</f>
        <v>0</v>
      </c>
      <c r="B96" s="33"/>
      <c r="C96" s="53"/>
      <c r="D96" s="54">
        <v>1</v>
      </c>
      <c r="E96" s="56" t="s">
        <v>131</v>
      </c>
      <c r="F96" s="56"/>
      <c r="G96" s="56"/>
      <c r="H96" s="56"/>
      <c r="I96" s="4" t="s">
        <v>19</v>
      </c>
      <c r="J96" s="5"/>
      <c r="K96" s="5"/>
      <c r="L96" s="5"/>
      <c r="M96" s="5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103"/>
    </row>
    <row r="97" spans="1:29" ht="20.100000000000001" customHeight="1">
      <c r="A97" s="33"/>
      <c r="B97" s="33"/>
      <c r="C97" s="74"/>
      <c r="D97" s="56"/>
      <c r="E97" s="56"/>
      <c r="F97" s="56"/>
      <c r="G97" s="56"/>
      <c r="H97" s="56"/>
      <c r="I97" s="58"/>
      <c r="J97" s="59" t="s">
        <v>20</v>
      </c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103"/>
    </row>
    <row r="98" spans="1:29" ht="20.100000000000001" customHeight="1">
      <c r="A98" s="33">
        <f>IF(OR(AND($I96="有", OR(NOT(ISNUMBER(VALUE(P98))), TRIM(P98)="", LEN(P98)&gt;6)),AND($I96="有",ISBLANK($I98))), 1001, 0)</f>
        <v>0</v>
      </c>
      <c r="B98" s="33"/>
      <c r="C98" s="53"/>
      <c r="D98" s="54">
        <f>D96+1</f>
        <v>2</v>
      </c>
      <c r="E98" s="34" t="s">
        <v>144</v>
      </c>
      <c r="I98" s="4"/>
      <c r="J98" s="5"/>
      <c r="K98" s="5"/>
      <c r="L98" s="5"/>
      <c r="M98" s="5"/>
      <c r="N98" s="86" t="s">
        <v>30</v>
      </c>
      <c r="O98" s="104" t="s">
        <v>31</v>
      </c>
      <c r="P98" s="4"/>
      <c r="Q98" s="4"/>
      <c r="R98" s="56" t="s">
        <v>32</v>
      </c>
      <c r="S98" s="56"/>
      <c r="T98" s="56"/>
      <c r="U98" s="56"/>
      <c r="V98" s="56"/>
      <c r="W98" s="56"/>
      <c r="X98" s="56"/>
      <c r="Z98" s="103"/>
    </row>
    <row r="99" spans="1:29" ht="30" customHeight="1">
      <c r="A99" s="33"/>
      <c r="B99" s="33"/>
      <c r="C99" s="74"/>
      <c r="D99" s="56"/>
      <c r="E99" s="56"/>
      <c r="F99" s="56"/>
      <c r="G99" s="56"/>
      <c r="H99" s="56"/>
      <c r="I99" s="87"/>
      <c r="J99" s="105" t="s">
        <v>145</v>
      </c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3"/>
    </row>
    <row r="100" spans="1:29" ht="20.100000000000001" customHeight="1">
      <c r="A100" s="33">
        <f>IF(AND($I96="有",ISBLANK($I100)), 1001, 0)</f>
        <v>0</v>
      </c>
      <c r="B100" s="33"/>
      <c r="C100" s="53"/>
      <c r="D100" s="54">
        <f>D98+1</f>
        <v>3</v>
      </c>
      <c r="E100" s="34" t="s">
        <v>134</v>
      </c>
      <c r="I100" s="7"/>
      <c r="J100" s="7"/>
      <c r="K100" s="7"/>
      <c r="L100" s="7"/>
      <c r="M100" s="7"/>
      <c r="N100" s="86"/>
      <c r="O100" s="86"/>
      <c r="P100" s="86"/>
      <c r="Q100" s="56"/>
      <c r="R100" s="56"/>
      <c r="S100" s="56"/>
      <c r="T100" s="56"/>
      <c r="U100" s="56"/>
      <c r="V100" s="56"/>
      <c r="W100" s="56"/>
      <c r="X100" s="56"/>
      <c r="Y100" s="56"/>
      <c r="Z100" s="57"/>
      <c r="AA100" s="56"/>
      <c r="AB100" s="56"/>
      <c r="AC100" s="56"/>
    </row>
    <row r="101" spans="1:29" ht="20.100000000000001" customHeight="1">
      <c r="A101" s="33"/>
      <c r="B101" s="33"/>
      <c r="C101" s="74"/>
      <c r="D101" s="56"/>
      <c r="E101" s="56"/>
      <c r="F101" s="56"/>
      <c r="G101" s="56"/>
      <c r="H101" s="56"/>
      <c r="I101" s="58"/>
      <c r="J101" s="59" t="str">
        <f>日付例&amp;"　建設業許可の有効期限年月日を入力してください。"</f>
        <v>例)2023/4/1、R5/4/1　建設業許可の有効期限年月日を入力してください。</v>
      </c>
      <c r="K101" s="59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106"/>
      <c r="AA101" s="60"/>
      <c r="AB101" s="60"/>
      <c r="AC101" s="56"/>
    </row>
    <row r="102" spans="1:29" ht="9.9499999999999993" customHeight="1">
      <c r="A102" s="33"/>
      <c r="B102" s="33"/>
      <c r="C102" s="74"/>
      <c r="D102" s="85"/>
      <c r="E102" s="56"/>
      <c r="F102" s="56"/>
      <c r="G102" s="56"/>
      <c r="H102" s="56"/>
      <c r="I102" s="86"/>
      <c r="J102" s="82"/>
      <c r="K102" s="82"/>
      <c r="L102" s="82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74"/>
    </row>
    <row r="103" spans="1:29" ht="30" customHeight="1">
      <c r="A103" s="33"/>
      <c r="B103" s="99"/>
      <c r="C103" s="56"/>
      <c r="D103" s="100" t="s">
        <v>135</v>
      </c>
      <c r="E103" s="101"/>
      <c r="F103" s="101"/>
      <c r="G103" s="101"/>
      <c r="H103" s="101"/>
      <c r="I103" s="102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56"/>
      <c r="AA103" s="74"/>
    </row>
    <row r="104" spans="1:29" ht="9.9499999999999993" customHeight="1">
      <c r="A104" s="33"/>
      <c r="B104" s="33"/>
      <c r="C104" s="74"/>
      <c r="D104" s="85"/>
      <c r="E104" s="56"/>
      <c r="F104" s="56"/>
      <c r="G104" s="56"/>
      <c r="H104" s="56"/>
      <c r="I104" s="107"/>
      <c r="J104" s="82"/>
      <c r="K104" s="82"/>
      <c r="L104" s="82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74"/>
    </row>
    <row r="105" spans="1:29" ht="20.100000000000001" customHeight="1">
      <c r="A105" s="33">
        <f>IF(AND($I105&lt;&gt;"無", $I105&lt;&gt;"有"), 1001, 0)</f>
        <v>0</v>
      </c>
      <c r="B105" s="33"/>
      <c r="C105" s="53"/>
      <c r="D105" s="54">
        <v>4</v>
      </c>
      <c r="E105" s="56" t="s">
        <v>18</v>
      </c>
      <c r="F105" s="56"/>
      <c r="G105" s="56"/>
      <c r="H105" s="56"/>
      <c r="I105" s="4" t="s">
        <v>19</v>
      </c>
      <c r="J105" s="5"/>
      <c r="K105" s="5"/>
      <c r="L105" s="5"/>
      <c r="M105" s="5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103"/>
    </row>
    <row r="106" spans="1:29" ht="20.100000000000001" customHeight="1">
      <c r="A106" s="33"/>
      <c r="B106" s="33"/>
      <c r="C106" s="74"/>
      <c r="D106" s="56"/>
      <c r="E106" s="56"/>
      <c r="F106" s="56"/>
      <c r="G106" s="56"/>
      <c r="H106" s="56"/>
      <c r="I106" s="58"/>
      <c r="J106" s="108" t="s">
        <v>20</v>
      </c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3"/>
    </row>
    <row r="107" spans="1:29" ht="20.100000000000001" customHeight="1">
      <c r="A107" s="33">
        <f>IF(AND($I105="有",ISBLANK($I107)), 1001, 0)</f>
        <v>0</v>
      </c>
      <c r="B107" s="33"/>
      <c r="C107" s="53"/>
      <c r="D107" s="54">
        <v>5</v>
      </c>
      <c r="E107" s="34" t="s">
        <v>86</v>
      </c>
      <c r="I107" s="7"/>
      <c r="J107" s="7"/>
      <c r="K107" s="7"/>
      <c r="L107" s="7"/>
      <c r="M107" s="7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103"/>
    </row>
    <row r="108" spans="1:29" ht="20.100000000000001" customHeight="1">
      <c r="A108" s="33"/>
      <c r="B108" s="33"/>
      <c r="C108" s="53"/>
      <c r="D108" s="54"/>
      <c r="E108" s="56"/>
      <c r="F108" s="56"/>
      <c r="G108" s="56"/>
      <c r="H108" s="56"/>
      <c r="I108" s="58"/>
      <c r="J108" s="108" t="str">
        <f>日付例&amp;"　年月日を入力してください。"</f>
        <v>例)2023/4/1、R5/4/1　年月日を入力してください。</v>
      </c>
      <c r="K108" s="108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103"/>
    </row>
    <row r="109" spans="1:29" ht="20.100000000000001" customHeight="1">
      <c r="A109" s="33"/>
      <c r="B109" s="33"/>
      <c r="C109" s="53"/>
      <c r="D109" s="54">
        <f>D107+1</f>
        <v>6</v>
      </c>
      <c r="E109" s="34" t="s">
        <v>129</v>
      </c>
      <c r="I109" s="58"/>
      <c r="J109" s="60"/>
      <c r="K109" s="60"/>
      <c r="L109" s="109"/>
      <c r="M109" s="11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103"/>
    </row>
    <row r="110" spans="1:29" s="113" customFormat="1" ht="30" customHeight="1">
      <c r="A110" s="111"/>
      <c r="B110" s="111"/>
      <c r="C110" s="112"/>
      <c r="E110" s="114" t="s">
        <v>146</v>
      </c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5"/>
    </row>
    <row r="111" spans="1:29" ht="20.100000000000001" customHeight="1">
      <c r="A111" s="33"/>
      <c r="B111" s="33"/>
      <c r="C111" s="48"/>
      <c r="E111" s="116" t="s">
        <v>22</v>
      </c>
      <c r="F111" s="117"/>
      <c r="G111" s="117"/>
      <c r="H111" s="117"/>
      <c r="I111" s="117"/>
      <c r="J111" s="117"/>
      <c r="K111" s="118"/>
      <c r="L111" s="119" t="s">
        <v>133</v>
      </c>
      <c r="M111" s="120"/>
      <c r="N111" s="121" t="s">
        <v>80</v>
      </c>
      <c r="O111" s="121"/>
      <c r="P111" s="122"/>
      <c r="AA111" s="123"/>
    </row>
    <row r="112" spans="1:29" ht="20.100000000000001" customHeight="1">
      <c r="A112" s="33"/>
      <c r="B112" s="33"/>
      <c r="C112" s="53"/>
      <c r="E112" s="124" t="s">
        <v>118</v>
      </c>
      <c r="F112" s="125" t="s">
        <v>87</v>
      </c>
      <c r="G112" s="126"/>
      <c r="H112" s="126"/>
      <c r="I112" s="126"/>
      <c r="J112" s="126"/>
      <c r="K112" s="127"/>
      <c r="L112" s="18"/>
      <c r="M112" s="19"/>
      <c r="N112" s="20"/>
      <c r="O112" s="21"/>
      <c r="P112" s="22"/>
      <c r="AA112" s="74"/>
    </row>
    <row r="113" spans="1:27" ht="20.100000000000001" customHeight="1">
      <c r="A113" s="33"/>
      <c r="B113" s="33"/>
      <c r="C113" s="53"/>
      <c r="E113" s="128" t="s">
        <v>119</v>
      </c>
      <c r="F113" s="129" t="s">
        <v>82</v>
      </c>
      <c r="G113" s="130"/>
      <c r="H113" s="130"/>
      <c r="I113" s="130"/>
      <c r="J113" s="130"/>
      <c r="K113" s="131"/>
      <c r="L113" s="132"/>
      <c r="M113" s="133"/>
      <c r="N113" s="13"/>
      <c r="O113" s="14"/>
      <c r="P113" s="15"/>
      <c r="AA113" s="74"/>
    </row>
    <row r="114" spans="1:27" ht="20.100000000000001" customHeight="1">
      <c r="A114" s="33"/>
      <c r="B114" s="33"/>
      <c r="C114" s="53"/>
      <c r="E114" s="128" t="s">
        <v>120</v>
      </c>
      <c r="F114" s="134" t="s">
        <v>88</v>
      </c>
      <c r="G114" s="134"/>
      <c r="H114" s="134"/>
      <c r="I114" s="134"/>
      <c r="J114" s="134"/>
      <c r="K114" s="135"/>
      <c r="L114" s="16"/>
      <c r="M114" s="17"/>
      <c r="N114" s="13"/>
      <c r="O114" s="14"/>
      <c r="P114" s="15"/>
      <c r="AA114" s="74"/>
    </row>
    <row r="115" spans="1:27" ht="20.100000000000001" customHeight="1">
      <c r="A115" s="33"/>
      <c r="B115" s="33"/>
      <c r="C115" s="53"/>
      <c r="E115" s="128" t="s">
        <v>121</v>
      </c>
      <c r="F115" s="134" t="s">
        <v>89</v>
      </c>
      <c r="G115" s="134"/>
      <c r="H115" s="134"/>
      <c r="I115" s="134"/>
      <c r="J115" s="134"/>
      <c r="K115" s="135"/>
      <c r="L115" s="16"/>
      <c r="M115" s="17"/>
      <c r="N115" s="13"/>
      <c r="O115" s="14"/>
      <c r="P115" s="15"/>
      <c r="AA115" s="74"/>
    </row>
    <row r="116" spans="1:27" ht="20.100000000000001" customHeight="1">
      <c r="A116" s="33"/>
      <c r="B116" s="33"/>
      <c r="C116" s="53"/>
      <c r="E116" s="128" t="s">
        <v>122</v>
      </c>
      <c r="F116" s="134" t="s">
        <v>90</v>
      </c>
      <c r="G116" s="134"/>
      <c r="H116" s="134"/>
      <c r="I116" s="134"/>
      <c r="J116" s="134"/>
      <c r="K116" s="135"/>
      <c r="L116" s="16"/>
      <c r="M116" s="17"/>
      <c r="N116" s="13"/>
      <c r="O116" s="14"/>
      <c r="P116" s="15"/>
      <c r="AA116" s="74"/>
    </row>
    <row r="117" spans="1:27" ht="20.100000000000001" customHeight="1">
      <c r="A117" s="33"/>
      <c r="B117" s="33"/>
      <c r="C117" s="53"/>
      <c r="E117" s="128" t="s">
        <v>123</v>
      </c>
      <c r="F117" s="134" t="s">
        <v>91</v>
      </c>
      <c r="G117" s="134"/>
      <c r="H117" s="134"/>
      <c r="I117" s="134"/>
      <c r="J117" s="134"/>
      <c r="K117" s="135"/>
      <c r="L117" s="16"/>
      <c r="M117" s="17"/>
      <c r="N117" s="13"/>
      <c r="O117" s="14"/>
      <c r="P117" s="15"/>
      <c r="AA117" s="74"/>
    </row>
    <row r="118" spans="1:27" ht="20.100000000000001" customHeight="1">
      <c r="A118" s="33"/>
      <c r="B118" s="33"/>
      <c r="C118" s="53"/>
      <c r="E118" s="128" t="s">
        <v>124</v>
      </c>
      <c r="F118" s="136" t="s">
        <v>92</v>
      </c>
      <c r="G118" s="129"/>
      <c r="H118" s="130"/>
      <c r="I118" s="130"/>
      <c r="J118" s="130"/>
      <c r="K118" s="137"/>
      <c r="L118" s="132"/>
      <c r="M118" s="133"/>
      <c r="N118" s="13"/>
      <c r="O118" s="14"/>
      <c r="P118" s="15"/>
      <c r="AA118" s="74"/>
    </row>
    <row r="119" spans="1:27" ht="20.100000000000001" customHeight="1">
      <c r="A119" s="33"/>
      <c r="B119" s="33"/>
      <c r="C119" s="53"/>
      <c r="E119" s="128" t="s">
        <v>125</v>
      </c>
      <c r="F119" s="134" t="s">
        <v>93</v>
      </c>
      <c r="G119" s="134"/>
      <c r="H119" s="134"/>
      <c r="I119" s="134"/>
      <c r="J119" s="134"/>
      <c r="K119" s="135"/>
      <c r="L119" s="16"/>
      <c r="M119" s="17"/>
      <c r="N119" s="13"/>
      <c r="O119" s="14"/>
      <c r="P119" s="15"/>
      <c r="AA119" s="74"/>
    </row>
    <row r="120" spans="1:27" ht="20.100000000000001" customHeight="1">
      <c r="A120" s="33"/>
      <c r="B120" s="33"/>
      <c r="C120" s="53"/>
      <c r="E120" s="128" t="s">
        <v>126</v>
      </c>
      <c r="F120" s="134" t="s">
        <v>94</v>
      </c>
      <c r="G120" s="134"/>
      <c r="H120" s="134"/>
      <c r="I120" s="134"/>
      <c r="J120" s="134"/>
      <c r="K120" s="135"/>
      <c r="L120" s="16"/>
      <c r="M120" s="17"/>
      <c r="N120" s="13"/>
      <c r="O120" s="14"/>
      <c r="P120" s="15"/>
      <c r="AA120" s="74"/>
    </row>
    <row r="121" spans="1:27" ht="20.100000000000001" customHeight="1">
      <c r="A121" s="33"/>
      <c r="B121" s="33"/>
      <c r="C121" s="53"/>
      <c r="E121" s="128" t="s">
        <v>127</v>
      </c>
      <c r="F121" s="134" t="s">
        <v>95</v>
      </c>
      <c r="G121" s="134"/>
      <c r="H121" s="134"/>
      <c r="I121" s="134"/>
      <c r="J121" s="134"/>
      <c r="K121" s="135"/>
      <c r="L121" s="16"/>
      <c r="M121" s="17"/>
      <c r="N121" s="13"/>
      <c r="O121" s="14"/>
      <c r="P121" s="15"/>
      <c r="AA121" s="74"/>
    </row>
    <row r="122" spans="1:27" ht="20.100000000000001" customHeight="1">
      <c r="A122" s="33"/>
      <c r="B122" s="33"/>
      <c r="C122" s="53"/>
      <c r="E122" s="128" t="s">
        <v>128</v>
      </c>
      <c r="F122" s="134" t="s">
        <v>114</v>
      </c>
      <c r="G122" s="134"/>
      <c r="H122" s="134"/>
      <c r="I122" s="134"/>
      <c r="J122" s="134"/>
      <c r="K122" s="135"/>
      <c r="L122" s="16"/>
      <c r="M122" s="17"/>
      <c r="N122" s="13"/>
      <c r="O122" s="14"/>
      <c r="P122" s="15"/>
      <c r="AA122" s="74"/>
    </row>
    <row r="123" spans="1:27" ht="20.100000000000001" customHeight="1">
      <c r="A123" s="33"/>
      <c r="B123" s="33"/>
      <c r="C123" s="53"/>
      <c r="E123" s="138">
        <v>100</v>
      </c>
      <c r="F123" s="134" t="s">
        <v>115</v>
      </c>
      <c r="G123" s="134"/>
      <c r="H123" s="134"/>
      <c r="I123" s="134"/>
      <c r="J123" s="134"/>
      <c r="K123" s="135"/>
      <c r="L123" s="16"/>
      <c r="M123" s="17"/>
      <c r="N123" s="13"/>
      <c r="O123" s="14"/>
      <c r="P123" s="15"/>
      <c r="AA123" s="74"/>
    </row>
    <row r="124" spans="1:27" ht="20.100000000000001" customHeight="1">
      <c r="A124" s="33"/>
      <c r="B124" s="33"/>
      <c r="C124" s="53"/>
      <c r="E124" s="138">
        <v>110</v>
      </c>
      <c r="F124" s="134" t="s">
        <v>96</v>
      </c>
      <c r="G124" s="134"/>
      <c r="H124" s="134"/>
      <c r="I124" s="134"/>
      <c r="J124" s="134"/>
      <c r="K124" s="135"/>
      <c r="L124" s="16"/>
      <c r="M124" s="17"/>
      <c r="N124" s="13"/>
      <c r="O124" s="14"/>
      <c r="P124" s="15"/>
      <c r="AA124" s="74"/>
    </row>
    <row r="125" spans="1:27" ht="20.100000000000001" customHeight="1">
      <c r="A125" s="33"/>
      <c r="B125" s="33"/>
      <c r="C125" s="53"/>
      <c r="E125" s="138">
        <v>111</v>
      </c>
      <c r="F125" s="136" t="s">
        <v>97</v>
      </c>
      <c r="G125" s="129"/>
      <c r="H125" s="130"/>
      <c r="I125" s="130"/>
      <c r="J125" s="130"/>
      <c r="K125" s="137"/>
      <c r="L125" s="132"/>
      <c r="M125" s="133"/>
      <c r="N125" s="13"/>
      <c r="O125" s="14"/>
      <c r="P125" s="15"/>
      <c r="AA125" s="74"/>
    </row>
    <row r="126" spans="1:27" ht="20.100000000000001" customHeight="1">
      <c r="A126" s="33"/>
      <c r="B126" s="33"/>
      <c r="C126" s="53"/>
      <c r="E126" s="138">
        <v>120</v>
      </c>
      <c r="F126" s="134" t="s">
        <v>98</v>
      </c>
      <c r="G126" s="134"/>
      <c r="H126" s="134"/>
      <c r="I126" s="134"/>
      <c r="J126" s="134"/>
      <c r="K126" s="135"/>
      <c r="L126" s="16"/>
      <c r="M126" s="17"/>
      <c r="N126" s="13"/>
      <c r="O126" s="14"/>
      <c r="P126" s="15"/>
      <c r="AA126" s="74"/>
    </row>
    <row r="127" spans="1:27" ht="20.100000000000001" customHeight="1">
      <c r="A127" s="33"/>
      <c r="B127" s="33"/>
      <c r="C127" s="53"/>
      <c r="E127" s="138">
        <v>130</v>
      </c>
      <c r="F127" s="134" t="s">
        <v>116</v>
      </c>
      <c r="G127" s="134"/>
      <c r="H127" s="134"/>
      <c r="I127" s="134"/>
      <c r="J127" s="134"/>
      <c r="K127" s="135"/>
      <c r="L127" s="16"/>
      <c r="M127" s="17"/>
      <c r="N127" s="13"/>
      <c r="O127" s="14"/>
      <c r="P127" s="15"/>
      <c r="AA127" s="74"/>
    </row>
    <row r="128" spans="1:27" ht="20.100000000000001" customHeight="1">
      <c r="A128" s="33"/>
      <c r="B128" s="33"/>
      <c r="C128" s="53"/>
      <c r="E128" s="138">
        <v>140</v>
      </c>
      <c r="F128" s="134" t="s">
        <v>99</v>
      </c>
      <c r="G128" s="134"/>
      <c r="H128" s="134"/>
      <c r="I128" s="134"/>
      <c r="J128" s="134"/>
      <c r="K128" s="135"/>
      <c r="L128" s="16"/>
      <c r="M128" s="17"/>
      <c r="N128" s="13"/>
      <c r="O128" s="14"/>
      <c r="P128" s="15"/>
      <c r="AA128" s="74"/>
    </row>
    <row r="129" spans="1:27" ht="20.100000000000001" customHeight="1">
      <c r="A129" s="33"/>
      <c r="B129" s="33"/>
      <c r="C129" s="53"/>
      <c r="E129" s="138">
        <v>150</v>
      </c>
      <c r="F129" s="134" t="s">
        <v>100</v>
      </c>
      <c r="G129" s="134"/>
      <c r="H129" s="134"/>
      <c r="I129" s="134"/>
      <c r="J129" s="134"/>
      <c r="K129" s="135"/>
      <c r="L129" s="16"/>
      <c r="M129" s="17"/>
      <c r="N129" s="13"/>
      <c r="O129" s="14"/>
      <c r="P129" s="15"/>
      <c r="AA129" s="74"/>
    </row>
    <row r="130" spans="1:27" ht="20.100000000000001" customHeight="1">
      <c r="A130" s="33"/>
      <c r="B130" s="33"/>
      <c r="C130" s="53"/>
      <c r="E130" s="138">
        <v>160</v>
      </c>
      <c r="F130" s="134" t="s">
        <v>101</v>
      </c>
      <c r="G130" s="134"/>
      <c r="H130" s="134"/>
      <c r="I130" s="134"/>
      <c r="J130" s="134"/>
      <c r="K130" s="135"/>
      <c r="L130" s="16"/>
      <c r="M130" s="17"/>
      <c r="N130" s="13"/>
      <c r="O130" s="14"/>
      <c r="P130" s="15"/>
      <c r="AA130" s="74"/>
    </row>
    <row r="131" spans="1:27" ht="20.100000000000001" customHeight="1">
      <c r="A131" s="33"/>
      <c r="B131" s="33"/>
      <c r="C131" s="53"/>
      <c r="E131" s="138">
        <v>170</v>
      </c>
      <c r="F131" s="134" t="s">
        <v>102</v>
      </c>
      <c r="G131" s="134"/>
      <c r="H131" s="134"/>
      <c r="I131" s="134"/>
      <c r="J131" s="134"/>
      <c r="K131" s="135"/>
      <c r="L131" s="16"/>
      <c r="M131" s="17"/>
      <c r="N131" s="13"/>
      <c r="O131" s="14"/>
      <c r="P131" s="15"/>
      <c r="AA131" s="74"/>
    </row>
    <row r="132" spans="1:27" ht="20.100000000000001" customHeight="1">
      <c r="A132" s="33"/>
      <c r="B132" s="33"/>
      <c r="C132" s="53"/>
      <c r="E132" s="138">
        <v>180</v>
      </c>
      <c r="F132" s="134" t="s">
        <v>103</v>
      </c>
      <c r="G132" s="134"/>
      <c r="H132" s="134"/>
      <c r="I132" s="134"/>
      <c r="J132" s="134"/>
      <c r="K132" s="135"/>
      <c r="L132" s="16"/>
      <c r="M132" s="17"/>
      <c r="N132" s="13"/>
      <c r="O132" s="14"/>
      <c r="P132" s="15"/>
      <c r="AA132" s="74"/>
    </row>
    <row r="133" spans="1:27" ht="20.100000000000001" customHeight="1">
      <c r="A133" s="33"/>
      <c r="B133" s="33"/>
      <c r="C133" s="53"/>
      <c r="E133" s="138">
        <v>190</v>
      </c>
      <c r="F133" s="134" t="s">
        <v>104</v>
      </c>
      <c r="G133" s="134"/>
      <c r="H133" s="134"/>
      <c r="I133" s="134"/>
      <c r="J133" s="134"/>
      <c r="K133" s="135"/>
      <c r="L133" s="16"/>
      <c r="M133" s="17"/>
      <c r="N133" s="13"/>
      <c r="O133" s="14"/>
      <c r="P133" s="15"/>
      <c r="AA133" s="74"/>
    </row>
    <row r="134" spans="1:27" ht="20.100000000000001" customHeight="1">
      <c r="A134" s="33"/>
      <c r="B134" s="33"/>
      <c r="C134" s="48"/>
      <c r="E134" s="138">
        <v>200</v>
      </c>
      <c r="F134" s="134" t="s">
        <v>105</v>
      </c>
      <c r="G134" s="134"/>
      <c r="H134" s="134"/>
      <c r="I134" s="134"/>
      <c r="J134" s="134"/>
      <c r="K134" s="135"/>
      <c r="L134" s="16"/>
      <c r="M134" s="17"/>
      <c r="N134" s="13"/>
      <c r="O134" s="14"/>
      <c r="P134" s="15"/>
      <c r="AA134" s="123"/>
    </row>
    <row r="135" spans="1:27" ht="20.100000000000001" customHeight="1">
      <c r="A135" s="33"/>
      <c r="B135" s="33"/>
      <c r="C135" s="53"/>
      <c r="E135" s="138">
        <v>210</v>
      </c>
      <c r="F135" s="134" t="s">
        <v>106</v>
      </c>
      <c r="G135" s="134"/>
      <c r="H135" s="134"/>
      <c r="I135" s="134"/>
      <c r="J135" s="134"/>
      <c r="K135" s="135"/>
      <c r="L135" s="16"/>
      <c r="M135" s="17"/>
      <c r="N135" s="13"/>
      <c r="O135" s="14"/>
      <c r="P135" s="15"/>
      <c r="AA135" s="74"/>
    </row>
    <row r="136" spans="1:27" ht="20.100000000000001" customHeight="1">
      <c r="A136" s="33"/>
      <c r="B136" s="33"/>
      <c r="C136" s="53"/>
      <c r="E136" s="138">
        <v>220</v>
      </c>
      <c r="F136" s="134" t="s">
        <v>107</v>
      </c>
      <c r="G136" s="134"/>
      <c r="H136" s="134"/>
      <c r="I136" s="134"/>
      <c r="J136" s="134"/>
      <c r="K136" s="135"/>
      <c r="L136" s="16"/>
      <c r="M136" s="17"/>
      <c r="N136" s="13"/>
      <c r="O136" s="14"/>
      <c r="P136" s="15"/>
      <c r="AA136" s="74"/>
    </row>
    <row r="137" spans="1:27" ht="20.100000000000001" customHeight="1">
      <c r="A137" s="33"/>
      <c r="B137" s="33"/>
      <c r="C137" s="53"/>
      <c r="E137" s="138">
        <v>230</v>
      </c>
      <c r="F137" s="134" t="s">
        <v>108</v>
      </c>
      <c r="G137" s="134"/>
      <c r="H137" s="134"/>
      <c r="I137" s="134"/>
      <c r="J137" s="134"/>
      <c r="K137" s="135"/>
      <c r="L137" s="16"/>
      <c r="M137" s="17"/>
      <c r="N137" s="13"/>
      <c r="O137" s="14"/>
      <c r="P137" s="15"/>
      <c r="AA137" s="74"/>
    </row>
    <row r="138" spans="1:27" ht="20.100000000000001" customHeight="1">
      <c r="A138" s="33"/>
      <c r="B138" s="33"/>
      <c r="C138" s="53"/>
      <c r="E138" s="138">
        <v>240</v>
      </c>
      <c r="F138" s="134" t="s">
        <v>109</v>
      </c>
      <c r="G138" s="134"/>
      <c r="H138" s="134"/>
      <c r="I138" s="134"/>
      <c r="J138" s="134"/>
      <c r="K138" s="135"/>
      <c r="L138" s="16"/>
      <c r="M138" s="17"/>
      <c r="N138" s="13"/>
      <c r="O138" s="14"/>
      <c r="P138" s="15"/>
      <c r="AA138" s="74"/>
    </row>
    <row r="139" spans="1:27" ht="20.100000000000001" customHeight="1">
      <c r="A139" s="33"/>
      <c r="B139" s="33"/>
      <c r="C139" s="53"/>
      <c r="E139" s="138">
        <v>250</v>
      </c>
      <c r="F139" s="134" t="s">
        <v>110</v>
      </c>
      <c r="G139" s="134"/>
      <c r="H139" s="134"/>
      <c r="I139" s="134"/>
      <c r="J139" s="134"/>
      <c r="K139" s="135"/>
      <c r="L139" s="16"/>
      <c r="M139" s="17"/>
      <c r="N139" s="13"/>
      <c r="O139" s="14"/>
      <c r="P139" s="15"/>
      <c r="AA139" s="74"/>
    </row>
    <row r="140" spans="1:27" ht="20.100000000000001" customHeight="1">
      <c r="A140" s="33"/>
      <c r="B140" s="33"/>
      <c r="C140" s="53"/>
      <c r="E140" s="138">
        <v>260</v>
      </c>
      <c r="F140" s="134" t="s">
        <v>117</v>
      </c>
      <c r="G140" s="134"/>
      <c r="H140" s="134"/>
      <c r="I140" s="134"/>
      <c r="J140" s="134"/>
      <c r="K140" s="135"/>
      <c r="L140" s="16"/>
      <c r="M140" s="17"/>
      <c r="N140" s="13"/>
      <c r="O140" s="14"/>
      <c r="P140" s="15"/>
      <c r="AA140" s="74"/>
    </row>
    <row r="141" spans="1:27" ht="20.100000000000001" customHeight="1">
      <c r="A141" s="33"/>
      <c r="B141" s="33"/>
      <c r="C141" s="53"/>
      <c r="E141" s="138">
        <v>270</v>
      </c>
      <c r="F141" s="134" t="s">
        <v>111</v>
      </c>
      <c r="G141" s="134"/>
      <c r="H141" s="134"/>
      <c r="I141" s="134"/>
      <c r="J141" s="134"/>
      <c r="K141" s="135"/>
      <c r="L141" s="16"/>
      <c r="M141" s="17"/>
      <c r="N141" s="13"/>
      <c r="O141" s="14"/>
      <c r="P141" s="15"/>
      <c r="AA141" s="74"/>
    </row>
    <row r="142" spans="1:27" ht="20.100000000000001" customHeight="1">
      <c r="A142" s="33"/>
      <c r="B142" s="33"/>
      <c r="C142" s="53"/>
      <c r="E142" s="138">
        <v>280</v>
      </c>
      <c r="F142" s="134" t="s">
        <v>112</v>
      </c>
      <c r="G142" s="134"/>
      <c r="H142" s="134"/>
      <c r="I142" s="134"/>
      <c r="J142" s="134"/>
      <c r="K142" s="135"/>
      <c r="L142" s="16"/>
      <c r="M142" s="17"/>
      <c r="N142" s="13"/>
      <c r="O142" s="14"/>
      <c r="P142" s="15"/>
      <c r="AA142" s="74"/>
    </row>
    <row r="143" spans="1:27" ht="20.100000000000001" customHeight="1">
      <c r="A143" s="33"/>
      <c r="B143" s="33"/>
      <c r="C143" s="53"/>
      <c r="D143" s="103"/>
      <c r="E143" s="138">
        <v>290</v>
      </c>
      <c r="F143" s="134" t="s">
        <v>113</v>
      </c>
      <c r="G143" s="134"/>
      <c r="H143" s="134"/>
      <c r="I143" s="134"/>
      <c r="J143" s="134"/>
      <c r="K143" s="135"/>
      <c r="L143" s="23"/>
      <c r="M143" s="24"/>
      <c r="N143" s="10"/>
      <c r="O143" s="11"/>
      <c r="P143" s="12"/>
      <c r="AA143" s="74"/>
    </row>
    <row r="144" spans="1:27" ht="20.100000000000001" customHeight="1">
      <c r="A144" s="33"/>
      <c r="B144" s="33"/>
      <c r="C144" s="53"/>
      <c r="D144" s="54"/>
      <c r="E144" s="139"/>
      <c r="F144" s="139"/>
      <c r="G144" s="139"/>
      <c r="H144" s="139"/>
      <c r="I144" s="139"/>
      <c r="J144" s="140"/>
      <c r="K144" s="140"/>
      <c r="L144" s="141"/>
      <c r="M144" s="142"/>
      <c r="N144" s="143"/>
      <c r="O144" s="144"/>
      <c r="P144" s="144"/>
      <c r="Q144" s="145"/>
      <c r="R144" s="145"/>
      <c r="S144" s="145"/>
      <c r="T144" s="145"/>
      <c r="U144" s="145"/>
      <c r="V144" s="145"/>
      <c r="W144" s="145"/>
      <c r="X144" s="145"/>
      <c r="Y144" s="145"/>
      <c r="Z144" s="56"/>
      <c r="AA144" s="74"/>
    </row>
    <row r="145" spans="1:29" ht="20.100000000000001" customHeight="1">
      <c r="A145" s="33"/>
      <c r="B145" s="33"/>
      <c r="C145" s="77"/>
      <c r="D145" s="78"/>
      <c r="E145" s="78"/>
      <c r="F145" s="78"/>
      <c r="G145" s="78"/>
      <c r="H145" s="78"/>
      <c r="I145" s="146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1"/>
    </row>
    <row r="146" spans="1:29" ht="20.100000000000001" customHeight="1">
      <c r="A146" s="33"/>
      <c r="B146" s="33"/>
      <c r="C146" s="51"/>
      <c r="D146" s="56"/>
      <c r="E146" s="56"/>
      <c r="F146" s="56"/>
      <c r="G146" s="56"/>
      <c r="H146" s="56"/>
      <c r="I146" s="147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56"/>
    </row>
    <row r="147" spans="1:29" ht="20.100000000000001" customHeight="1"/>
    <row r="148" spans="1:29" ht="20.100000000000001" customHeight="1">
      <c r="A148" s="33"/>
      <c r="B148" s="33"/>
      <c r="C148" s="45" t="s">
        <v>17</v>
      </c>
      <c r="D148" s="148"/>
      <c r="E148" s="46"/>
      <c r="F148" s="46"/>
      <c r="G148" s="46"/>
      <c r="H148" s="47"/>
      <c r="Z148" s="62"/>
    </row>
    <row r="149" spans="1:29" ht="9.9499999999999993" customHeight="1">
      <c r="A149" s="33"/>
      <c r="B149" s="33"/>
      <c r="C149" s="48"/>
      <c r="D149" s="49"/>
      <c r="E149" s="50"/>
      <c r="F149" s="50"/>
      <c r="G149" s="50"/>
      <c r="H149" s="50"/>
      <c r="I149" s="84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149"/>
    </row>
    <row r="150" spans="1:29" ht="20.100000000000001" customHeight="1">
      <c r="A150" s="33"/>
      <c r="B150" s="33"/>
      <c r="C150" s="48"/>
      <c r="D150" s="101" t="s">
        <v>81</v>
      </c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3"/>
    </row>
    <row r="151" spans="1:29" ht="9.9499999999999993" customHeight="1">
      <c r="A151" s="33"/>
      <c r="B151" s="33"/>
      <c r="C151" s="48"/>
      <c r="D151" s="85"/>
      <c r="E151" s="49"/>
      <c r="F151" s="49"/>
      <c r="G151" s="49"/>
      <c r="H151" s="49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103"/>
    </row>
    <row r="152" spans="1:29" ht="20.100000000000001" customHeight="1">
      <c r="A152" s="33"/>
      <c r="B152" s="33"/>
      <c r="C152" s="53"/>
      <c r="D152" s="54">
        <v>1</v>
      </c>
      <c r="E152" s="150" t="s">
        <v>8</v>
      </c>
      <c r="F152" s="150"/>
      <c r="G152" s="150"/>
      <c r="H152" s="150"/>
      <c r="I152" s="150"/>
      <c r="J152" s="151"/>
      <c r="K152" s="151"/>
      <c r="L152" s="151"/>
      <c r="M152" s="151"/>
      <c r="N152" s="151"/>
      <c r="O152" s="152"/>
      <c r="P152" s="152"/>
      <c r="Z152" s="57"/>
      <c r="AA152" s="56"/>
      <c r="AB152" s="56"/>
      <c r="AC152" s="56"/>
    </row>
    <row r="153" spans="1:29" ht="72" customHeight="1">
      <c r="A153" s="33"/>
      <c r="B153" s="33"/>
      <c r="C153" s="5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57"/>
      <c r="AA153" s="56"/>
      <c r="AB153" s="56"/>
      <c r="AC153" s="56"/>
    </row>
    <row r="154" spans="1:29" ht="20.100000000000001" customHeight="1">
      <c r="A154" s="33"/>
      <c r="B154" s="33"/>
      <c r="C154" s="77"/>
      <c r="D154" s="78"/>
      <c r="E154" s="79"/>
      <c r="F154" s="79"/>
      <c r="G154" s="79"/>
      <c r="H154" s="79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64"/>
    </row>
    <row r="155" spans="1:29" ht="15.75" customHeight="1"/>
  </sheetData>
  <sheetProtection algorithmName="SHA-512" hashValue="EDwb/Z4JlXGzf0OmmlJTC0TTae3GJ1PvpFohpoupqmaOdSQdOLkyGWEh8nRaAZwFhMW1l2v3j4so+KDH25CwgA==" saltValue="A5wQpeGD+eK8xL1CIVpVLQ==" spinCount="100000" sheet="1" objects="1" scenarios="1"/>
  <dataConsolidate/>
  <mergeCells count="149">
    <mergeCell ref="L141:M141"/>
    <mergeCell ref="L142:M142"/>
    <mergeCell ref="L143:M143"/>
    <mergeCell ref="L113:M113"/>
    <mergeCell ref="L118:M118"/>
    <mergeCell ref="L125:M125"/>
    <mergeCell ref="L114:M114"/>
    <mergeCell ref="L115:M115"/>
    <mergeCell ref="L116:M116"/>
    <mergeCell ref="L117:M117"/>
    <mergeCell ref="L119:M119"/>
    <mergeCell ref="L120:M120"/>
    <mergeCell ref="L121:M121"/>
    <mergeCell ref="L122:M122"/>
    <mergeCell ref="L123:M123"/>
    <mergeCell ref="L124:M124"/>
    <mergeCell ref="N121:P121"/>
    <mergeCell ref="N122:P122"/>
    <mergeCell ref="N123:P123"/>
    <mergeCell ref="N124:P124"/>
    <mergeCell ref="N125:P125"/>
    <mergeCell ref="N126:P126"/>
    <mergeCell ref="N127:P127"/>
    <mergeCell ref="F140:K140"/>
    <mergeCell ref="F141:K141"/>
    <mergeCell ref="F124:K124"/>
    <mergeCell ref="F126:K126"/>
    <mergeCell ref="F127:K127"/>
    <mergeCell ref="F128:K128"/>
    <mergeCell ref="F129:K129"/>
    <mergeCell ref="F130:K130"/>
    <mergeCell ref="F131:K131"/>
    <mergeCell ref="L126:M126"/>
    <mergeCell ref="L127:M127"/>
    <mergeCell ref="L128:M128"/>
    <mergeCell ref="L129:M129"/>
    <mergeCell ref="L130:M130"/>
    <mergeCell ref="L131:M131"/>
    <mergeCell ref="L132:M132"/>
    <mergeCell ref="L133:M133"/>
    <mergeCell ref="N130:P130"/>
    <mergeCell ref="N131:P131"/>
    <mergeCell ref="N132:P132"/>
    <mergeCell ref="N133:P133"/>
    <mergeCell ref="N134:P134"/>
    <mergeCell ref="N135:P135"/>
    <mergeCell ref="N136:P136"/>
    <mergeCell ref="N137:P137"/>
    <mergeCell ref="N138:P138"/>
    <mergeCell ref="F133:K133"/>
    <mergeCell ref="N111:P111"/>
    <mergeCell ref="N112:P112"/>
    <mergeCell ref="J76:Y76"/>
    <mergeCell ref="I77:Y77"/>
    <mergeCell ref="E89:H89"/>
    <mergeCell ref="I81:Y81"/>
    <mergeCell ref="N119:P119"/>
    <mergeCell ref="N120:P120"/>
    <mergeCell ref="C92:H92"/>
    <mergeCell ref="F117:K117"/>
    <mergeCell ref="F123:K123"/>
    <mergeCell ref="F112:K112"/>
    <mergeCell ref="F114:K114"/>
    <mergeCell ref="F115:K115"/>
    <mergeCell ref="F116:K116"/>
    <mergeCell ref="F119:K119"/>
    <mergeCell ref="F120:K120"/>
    <mergeCell ref="F121:K121"/>
    <mergeCell ref="F122:K122"/>
    <mergeCell ref="E111:K111"/>
    <mergeCell ref="D94:Y94"/>
    <mergeCell ref="N128:P128"/>
    <mergeCell ref="N129:P129"/>
    <mergeCell ref="N117:P117"/>
    <mergeCell ref="N118:P118"/>
    <mergeCell ref="I100:M100"/>
    <mergeCell ref="I105:M105"/>
    <mergeCell ref="I107:M107"/>
    <mergeCell ref="I71:Y71"/>
    <mergeCell ref="C65:H65"/>
    <mergeCell ref="E66:H66"/>
    <mergeCell ref="D67:Y67"/>
    <mergeCell ref="I79:Y79"/>
    <mergeCell ref="J74:Y74"/>
    <mergeCell ref="I75:Y75"/>
    <mergeCell ref="E110:Y110"/>
    <mergeCell ref="L111:M111"/>
    <mergeCell ref="L112:M112"/>
    <mergeCell ref="D103:Y103"/>
    <mergeCell ref="I98:M98"/>
    <mergeCell ref="P98:Q98"/>
    <mergeCell ref="J99:Y99"/>
    <mergeCell ref="I37:Y37"/>
    <mergeCell ref="I73:Y73"/>
    <mergeCell ref="I41:Y41"/>
    <mergeCell ref="I43:Y43"/>
    <mergeCell ref="I45:Y45"/>
    <mergeCell ref="N113:P113"/>
    <mergeCell ref="N114:P114"/>
    <mergeCell ref="N115:P115"/>
    <mergeCell ref="N116:P116"/>
    <mergeCell ref="E154:H154"/>
    <mergeCell ref="D150:Y150"/>
    <mergeCell ref="E149:H149"/>
    <mergeCell ref="F134:K134"/>
    <mergeCell ref="F135:K135"/>
    <mergeCell ref="F136:K136"/>
    <mergeCell ref="F137:K137"/>
    <mergeCell ref="F138:K138"/>
    <mergeCell ref="C148:H148"/>
    <mergeCell ref="F142:K142"/>
    <mergeCell ref="F143:K143"/>
    <mergeCell ref="F139:K139"/>
    <mergeCell ref="N143:P143"/>
    <mergeCell ref="N139:P139"/>
    <mergeCell ref="N140:P140"/>
    <mergeCell ref="N141:P141"/>
    <mergeCell ref="N142:P142"/>
    <mergeCell ref="L134:M134"/>
    <mergeCell ref="L135:M135"/>
    <mergeCell ref="L136:M136"/>
    <mergeCell ref="L137:M137"/>
    <mergeCell ref="L138:M138"/>
    <mergeCell ref="L139:M139"/>
    <mergeCell ref="L140:M140"/>
    <mergeCell ref="W1:Z1"/>
    <mergeCell ref="I33:M33"/>
    <mergeCell ref="I47:M47"/>
    <mergeCell ref="I49:M49"/>
    <mergeCell ref="I69:M69"/>
    <mergeCell ref="I83:M83"/>
    <mergeCell ref="I85:M85"/>
    <mergeCell ref="I96:M96"/>
    <mergeCell ref="D153:Y153"/>
    <mergeCell ref="F132:K132"/>
    <mergeCell ref="E17:H17"/>
    <mergeCell ref="C29:H29"/>
    <mergeCell ref="E30:H30"/>
    <mergeCell ref="D31:Y31"/>
    <mergeCell ref="I51:Y51"/>
    <mergeCell ref="I87:Y87"/>
    <mergeCell ref="E53:H53"/>
    <mergeCell ref="E16:H16"/>
    <mergeCell ref="C13:H13"/>
    <mergeCell ref="E14:H14"/>
    <mergeCell ref="E15:H15"/>
    <mergeCell ref="I15:L15"/>
    <mergeCell ref="I39:Y39"/>
    <mergeCell ref="I35:Y35"/>
  </mergeCells>
  <phoneticPr fontId="4"/>
  <conditionalFormatting sqref="I15:L15">
    <cfRule type="expression" dxfId="12" priority="13" stopIfTrue="1">
      <formula>TRIM($I15)=""</formula>
    </cfRule>
  </conditionalFormatting>
  <conditionalFormatting sqref="I35:Y35">
    <cfRule type="expression" dxfId="11" priority="12" stopIfTrue="1">
      <formula>IF(I35="", FALSE, OR(ISERROR(FIND("@"&amp;LEFT(I35,3)&amp;"@", 都道府県3))=FALSE, ISERROR(FIND("@"&amp;LEFT(I35,4)&amp;"@",都道府県4))=FALSE)=FALSE)</formula>
    </cfRule>
  </conditionalFormatting>
  <conditionalFormatting sqref="I47:M47">
    <cfRule type="expression" dxfId="10" priority="11" stopIfTrue="1">
      <formula>IF(I47="", FALSE, NOT(ISNUMBER(VALUE(SUBSTITUTE(I47,"-","")))))</formula>
    </cfRule>
  </conditionalFormatting>
  <conditionalFormatting sqref="I49:M49">
    <cfRule type="expression" dxfId="9" priority="10" stopIfTrue="1">
      <formula>IF(I49="", FALSE, NOT(ISNUMBER(VALUE(SUBSTITUTE(I49,"-","")))))</formula>
    </cfRule>
  </conditionalFormatting>
  <conditionalFormatting sqref="I71:Y71">
    <cfRule type="expression" dxfId="8" priority="9" stopIfTrue="1">
      <formula>IF(I71="", FALSE, OR(ISERROR(FIND("@"&amp;LEFT(I71,3)&amp;"@", 都道府県3))=FALSE, ISERROR(FIND("@"&amp;LEFT(I71,4)&amp;"@",都道府県4))=FALSE)=FALSE)</formula>
    </cfRule>
  </conditionalFormatting>
  <conditionalFormatting sqref="I83:M83">
    <cfRule type="expression" dxfId="7" priority="8" stopIfTrue="1">
      <formula>IF(I83="", FALSE, NOT(ISNUMBER(VALUE(SUBSTITUTE(I83,"-","")))))</formula>
    </cfRule>
  </conditionalFormatting>
  <conditionalFormatting sqref="I85:M85">
    <cfRule type="expression" dxfId="6" priority="7" stopIfTrue="1">
      <formula>IF(I85="", FALSE, NOT(ISNUMBER(VALUE(SUBSTITUTE(I85,"-","")))))</formula>
    </cfRule>
  </conditionalFormatting>
  <conditionalFormatting sqref="I96:M96">
    <cfRule type="expression" dxfId="5" priority="6" stopIfTrue="1">
      <formula>AND($I96&lt;&gt;"無", $I96&lt;&gt;"有")</formula>
    </cfRule>
  </conditionalFormatting>
  <conditionalFormatting sqref="I98:M98">
    <cfRule type="expression" dxfId="4" priority="5" stopIfTrue="1">
      <formula>AND($I96="有",ISBLANK($I98))</formula>
    </cfRule>
  </conditionalFormatting>
  <conditionalFormatting sqref="P98:Q98">
    <cfRule type="expression" dxfId="3" priority="4" stopIfTrue="1">
      <formula>AND($I96="有", OR(NOT(ISNUMBER(VALUE(P98))), TRIM(P98)="", LEN(P98)&gt;6))</formula>
    </cfRule>
  </conditionalFormatting>
  <conditionalFormatting sqref="I100:M100">
    <cfRule type="expression" dxfId="2" priority="3" stopIfTrue="1">
      <formula>AND($I96="有",ISBLANK($I100))</formula>
    </cfRule>
  </conditionalFormatting>
  <conditionalFormatting sqref="I105:M105">
    <cfRule type="expression" dxfId="1" priority="2" stopIfTrue="1">
      <formula>AND($I105&lt;&gt;"無", $I105&lt;&gt;"有")</formula>
    </cfRule>
  </conditionalFormatting>
  <conditionalFormatting sqref="I107:M107">
    <cfRule type="expression" dxfId="0" priority="1" stopIfTrue="1">
      <formula>AND($I105="有",ISBLANK($I107))</formula>
    </cfRule>
  </conditionalFormatting>
  <dataValidations count="89">
    <dataValidation type="date" imeMode="halfAlpha" allowBlank="1" showInputMessage="1" showErrorMessage="1" error="有効な日付を入力してください" sqref="I15:L15" xr:uid="{5EB77074-40A5-4861-B4D0-C0FF79CFF54C}">
      <formula1>92</formula1>
      <formula2>73415</formula2>
    </dataValidation>
    <dataValidation type="whole" imeMode="halfAlpha" allowBlank="1" showInputMessage="1" showErrorMessage="1" error="7桁の数字を入力してください" sqref="I33:M33" xr:uid="{FCECA835-BC23-4710-A57E-3F000268C503}">
      <formula1>0</formula1>
      <formula2>9999999</formula2>
    </dataValidation>
    <dataValidation errorStyle="warning" imeMode="hiragana" allowBlank="1" showInputMessage="1" showErrorMessage="1" sqref="I35:Y35" xr:uid="{BB2A5437-34C2-4E5E-89EF-ED099A075A84}"/>
    <dataValidation errorStyle="warning" imeMode="fullKatakana" allowBlank="1" showInputMessage="1" showErrorMessage="1" sqref="I37:Y37" xr:uid="{30E84E0A-28F7-492D-B5AF-BAAF3242E96F}"/>
    <dataValidation errorStyle="warning" imeMode="hiragana" allowBlank="1" showInputMessage="1" showErrorMessage="1" sqref="I39:Y39" xr:uid="{037E3CD8-5004-4690-8595-3EEED25D7C5B}"/>
    <dataValidation errorStyle="warning" imeMode="hiragana" allowBlank="1" showInputMessage="1" showErrorMessage="1" sqref="I41:Y41" xr:uid="{FB55B3D8-A0D3-4A06-8DC5-2F6795E99D2F}"/>
    <dataValidation errorStyle="warning" imeMode="fullKatakana" allowBlank="1" showInputMessage="1" showErrorMessage="1" sqref="I43:Y43" xr:uid="{C3EDA3B0-E132-40E5-8C78-4D9125156254}"/>
    <dataValidation errorStyle="warning" imeMode="hiragana" allowBlank="1" showInputMessage="1" showErrorMessage="1" sqref="I45:Y45" xr:uid="{92065424-BB90-4F10-89B0-A88A6648EFD1}"/>
    <dataValidation errorStyle="warning" imeMode="halfAlpha" allowBlank="1" showInputMessage="1" showErrorMessage="1" sqref="I47:M47" xr:uid="{A7D5EEB7-5405-476B-A827-CDFBDE930197}"/>
    <dataValidation errorStyle="warning" imeMode="halfAlpha" allowBlank="1" showInputMessage="1" showErrorMessage="1" sqref="I49:M49" xr:uid="{FF3EDCD6-58F0-4332-BAF8-75B9B0E69C83}"/>
    <dataValidation errorStyle="warning" imeMode="halfAlpha" allowBlank="1" showInputMessage="1" showErrorMessage="1" sqref="I51:Y51" xr:uid="{913016C5-0B45-4CB6-A962-8A672A58A7D5}"/>
    <dataValidation type="whole" imeMode="halfAlpha" allowBlank="1" showInputMessage="1" showErrorMessage="1" error="7桁の数字を入力してください" sqref="I69:M69" xr:uid="{D76BDB18-74B9-4A58-A06B-D2FCB3FE71EA}">
      <formula1>0</formula1>
      <formula2>9999999</formula2>
    </dataValidation>
    <dataValidation errorStyle="warning" imeMode="hiragana" allowBlank="1" showInputMessage="1" showErrorMessage="1" sqref="I71:Y71" xr:uid="{3D0170B4-03A5-4A40-9CF2-2FE725FE6898}"/>
    <dataValidation errorStyle="warning" imeMode="fullKatakana" allowBlank="1" showInputMessage="1" showErrorMessage="1" sqref="I73:Y73" xr:uid="{FE4E1F19-2B46-4164-A95B-74F4B96BE40F}"/>
    <dataValidation errorStyle="warning" imeMode="hiragana" allowBlank="1" showInputMessage="1" showErrorMessage="1" sqref="I75:Y75" xr:uid="{BDFC5561-EF5A-48D5-8494-E15D31319758}"/>
    <dataValidation errorStyle="warning" imeMode="hiragana" allowBlank="1" showInputMessage="1" showErrorMessage="1" sqref="I77:Y77" xr:uid="{8BA8DEC5-F529-4BFC-910C-7C2D1EAB3869}"/>
    <dataValidation errorStyle="warning" imeMode="fullKatakana" allowBlank="1" showInputMessage="1" showErrorMessage="1" sqref="I79:Y79" xr:uid="{F4972843-82CA-4454-BDF8-833E2E00C7B8}"/>
    <dataValidation errorStyle="warning" imeMode="hiragana" allowBlank="1" showInputMessage="1" showErrorMessage="1" sqref="I81:Y81" xr:uid="{3FF25B9A-4EF8-46C3-AD84-950882B1C6E0}"/>
    <dataValidation errorStyle="warning" imeMode="halfAlpha" allowBlank="1" showInputMessage="1" showErrorMessage="1" sqref="I83:M83" xr:uid="{079031CD-D3E6-4A6F-97C2-16E7E1620D10}"/>
    <dataValidation errorStyle="warning" imeMode="halfAlpha" allowBlank="1" showInputMessage="1" showErrorMessage="1" sqref="I85:M85" xr:uid="{54B39752-6242-4B7D-8F3B-CC29B8D1D66F}"/>
    <dataValidation errorStyle="warning" imeMode="halfAlpha" allowBlank="1" showInputMessage="1" showErrorMessage="1" sqref="I87:Y87" xr:uid="{275220E0-9930-4F65-8A14-63905B8D4FE5}"/>
    <dataValidation type="list" imeMode="halfAlpha" allowBlank="1" showInputMessage="1" showErrorMessage="1" error="リストから選択してください" sqref="I96:M96" xr:uid="{C8726449-C878-4571-B222-882DBF6484B8}">
      <formula1>"無,有"</formula1>
    </dataValidation>
    <dataValidation type="list" imeMode="halfAlpha" allowBlank="1" showInputMessage="1" showErrorMessage="1" error="リストから選択してください" sqref="I98:M98" xr:uid="{B2B54ED8-3E6D-4ED7-ABC0-E2B3D4E5B335}">
      <formula1>許可コード</formula1>
    </dataValidation>
    <dataValidation errorStyle="warning" imeMode="halfAlpha" allowBlank="1" showInputMessage="1" showErrorMessage="1" sqref="P98:Q98" xr:uid="{B45E7CA8-79FF-40BD-8EF4-F44EA918B480}"/>
    <dataValidation type="date" imeMode="halfAlpha" allowBlank="1" showInputMessage="1" showErrorMessage="1" error="有効な日付を入力してください" sqref="I100:M100" xr:uid="{945F045F-BB03-4393-8131-436D8CB57FA9}">
      <formula1>92</formula1>
      <formula2>73415</formula2>
    </dataValidation>
    <dataValidation type="list" imeMode="halfAlpha" allowBlank="1" showInputMessage="1" showErrorMessage="1" error="リストから選択してください" sqref="I105:M105" xr:uid="{34D48C7C-7773-4402-BE41-DFE227DEA9CE}">
      <formula1>"無,有"</formula1>
    </dataValidation>
    <dataValidation type="date" imeMode="halfAlpha" allowBlank="1" showInputMessage="1" showErrorMessage="1" error="有効な日付を入力してください" sqref="I107:M107" xr:uid="{3642F115-4CF8-4C76-B946-01758180C55A}">
      <formula1>92</formula1>
      <formula2>73415</formula2>
    </dataValidation>
    <dataValidation type="list" imeMode="hiragana" allowBlank="1" showInputMessage="1" showErrorMessage="1" error="リストから選択してください" sqref="L112:M112" xr:uid="{7CDE5D9A-6887-4C04-A7B1-C6409088140F}">
      <formula1>"一般,特定,　"</formula1>
    </dataValidation>
    <dataValidation type="whole" imeMode="halfAlpha" allowBlank="1" showInputMessage="1" showErrorMessage="1" error="有効な数字を入力してください" sqref="N112:P112" xr:uid="{7DAE6655-4E89-439D-8AEF-E900001EF9F0}">
      <formula1>-9999999999</formula1>
      <formula2>9999999999</formula2>
    </dataValidation>
    <dataValidation type="whole" imeMode="halfAlpha" allowBlank="1" showInputMessage="1" showErrorMessage="1" error="有効な数字を入力してください" sqref="N113:P113" xr:uid="{0DE9C608-4ADE-4E9A-AB39-58693A1D696F}">
      <formula1>-9999999999</formula1>
      <formula2>9999999999</formula2>
    </dataValidation>
    <dataValidation type="list" imeMode="hiragana" allowBlank="1" showInputMessage="1" showErrorMessage="1" error="リストから選択してください" sqref="L114:M114" xr:uid="{50364411-4EF3-4551-A6E8-DEC8AFD0B64C}">
      <formula1>"一般,特定,　"</formula1>
    </dataValidation>
    <dataValidation type="whole" imeMode="halfAlpha" allowBlank="1" showInputMessage="1" showErrorMessage="1" error="有効な数字を入力してください" sqref="N114:P114" xr:uid="{2C50F3CC-4A7F-49FF-B078-E692927D251B}">
      <formula1>-9999999999</formula1>
      <formula2>9999999999</formula2>
    </dataValidation>
    <dataValidation type="list" imeMode="hiragana" allowBlank="1" showInputMessage="1" showErrorMessage="1" error="リストから選択してください" sqref="L115:M115" xr:uid="{50199628-2DE2-487D-8959-48623230C10F}">
      <formula1>"一般,特定,　"</formula1>
    </dataValidation>
    <dataValidation type="whole" imeMode="halfAlpha" allowBlank="1" showInputMessage="1" showErrorMessage="1" error="有効な数字を入力してください" sqref="N115:P115" xr:uid="{C2A56A9D-E8E5-4D72-A20A-88A1CB99AB1B}">
      <formula1>-9999999999</formula1>
      <formula2>9999999999</formula2>
    </dataValidation>
    <dataValidation type="list" imeMode="hiragana" allowBlank="1" showInputMessage="1" showErrorMessage="1" error="リストから選択してください" sqref="L116:M116" xr:uid="{718A5579-BF7C-4BBE-AF8E-44EBC18B5D5E}">
      <formula1>"一般,特定,　"</formula1>
    </dataValidation>
    <dataValidation type="whole" imeMode="halfAlpha" allowBlank="1" showInputMessage="1" showErrorMessage="1" error="有効な数字を入力してください" sqref="N116:P116" xr:uid="{3B02D9FE-DB52-4B1F-B17A-B5C6B60B63B7}">
      <formula1>-9999999999</formula1>
      <formula2>9999999999</formula2>
    </dataValidation>
    <dataValidation type="list" imeMode="hiragana" allowBlank="1" showInputMessage="1" showErrorMessage="1" error="リストから選択してください" sqref="L117:M117" xr:uid="{C3394592-93DC-4085-A9CD-76B31D70251E}">
      <formula1>"一般,特定,　"</formula1>
    </dataValidation>
    <dataValidation type="whole" imeMode="halfAlpha" allowBlank="1" showInputMessage="1" showErrorMessage="1" error="有効な数字を入力してください" sqref="N117:P117" xr:uid="{1D873BDD-FD96-4917-A160-55774945C743}">
      <formula1>-9999999999</formula1>
      <formula2>9999999999</formula2>
    </dataValidation>
    <dataValidation type="whole" imeMode="halfAlpha" allowBlank="1" showInputMessage="1" showErrorMessage="1" error="有効な数字を入力してください" sqref="N118:P118" xr:uid="{6423DBE3-56E2-48DE-B345-F9058D5C6258}">
      <formula1>-9999999999</formula1>
      <formula2>9999999999</formula2>
    </dataValidation>
    <dataValidation type="list" imeMode="hiragana" allowBlank="1" showInputMessage="1" showErrorMessage="1" error="リストから選択してください" sqref="L119:M119" xr:uid="{A38B285C-74C0-4D7A-9F2F-677FA7E7222D}">
      <formula1>"一般,特定,　"</formula1>
    </dataValidation>
    <dataValidation type="whole" imeMode="halfAlpha" allowBlank="1" showInputMessage="1" showErrorMessage="1" error="有効な数字を入力してください" sqref="N119:P119" xr:uid="{A7F5703D-37E9-4326-80C1-595131B42882}">
      <formula1>-9999999999</formula1>
      <formula2>9999999999</formula2>
    </dataValidation>
    <dataValidation type="list" imeMode="hiragana" allowBlank="1" showInputMessage="1" showErrorMessage="1" error="リストから選択してください" sqref="L120:M120" xr:uid="{EFC99772-B355-4876-91E2-834E3CD40639}">
      <formula1>"一般,特定,　"</formula1>
    </dataValidation>
    <dataValidation type="whole" imeMode="halfAlpha" allowBlank="1" showInputMessage="1" showErrorMessage="1" error="有効な数字を入力してください" sqref="N120:P120" xr:uid="{4F46631E-25D7-4EA6-AB17-C85FDD2FCE4E}">
      <formula1>-9999999999</formula1>
      <formula2>9999999999</formula2>
    </dataValidation>
    <dataValidation type="list" imeMode="hiragana" allowBlank="1" showInputMessage="1" showErrorMessage="1" error="リストから選択してください" sqref="L121:M121" xr:uid="{1D80A3CA-E0EE-4DE2-BA84-A777E6D29BCB}">
      <formula1>"一般,特定,　"</formula1>
    </dataValidation>
    <dataValidation type="whole" imeMode="halfAlpha" allowBlank="1" showInputMessage="1" showErrorMessage="1" error="有効な数字を入力してください" sqref="N121:P121" xr:uid="{5B86B8E6-7F9F-44A4-8CF9-CE021AF0BC0F}">
      <formula1>-9999999999</formula1>
      <formula2>9999999999</formula2>
    </dataValidation>
    <dataValidation type="list" imeMode="hiragana" allowBlank="1" showInputMessage="1" showErrorMessage="1" error="リストから選択してください" sqref="L122:M122" xr:uid="{5678EDED-F5B1-434C-8400-55C0BB6BE59C}">
      <formula1>"一般,特定,　"</formula1>
    </dataValidation>
    <dataValidation type="whole" imeMode="halfAlpha" allowBlank="1" showInputMessage="1" showErrorMessage="1" error="有効な数字を入力してください" sqref="N122:P122" xr:uid="{545A26C5-9BA2-4EDB-87DA-4BADEBFF7D72}">
      <formula1>-9999999999</formula1>
      <formula2>9999999999</formula2>
    </dataValidation>
    <dataValidation type="list" imeMode="hiragana" allowBlank="1" showInputMessage="1" showErrorMessage="1" error="リストから選択してください" sqref="L123:M123" xr:uid="{4D9BE9A3-E178-4F3E-892B-8623F87B5554}">
      <formula1>"一般,特定,　"</formula1>
    </dataValidation>
    <dataValidation type="whole" imeMode="halfAlpha" allowBlank="1" showInputMessage="1" showErrorMessage="1" error="有効な数字を入力してください" sqref="N123:P123" xr:uid="{04F1BD78-A757-453D-BAC3-66D4BFAF8282}">
      <formula1>-9999999999</formula1>
      <formula2>9999999999</formula2>
    </dataValidation>
    <dataValidation type="list" imeMode="hiragana" allowBlank="1" showInputMessage="1" showErrorMessage="1" error="リストから選択してください" sqref="L124:M124" xr:uid="{9878BCDB-689A-431D-9F6A-4C75204B198B}">
      <formula1>"一般,特定,　"</formula1>
    </dataValidation>
    <dataValidation type="whole" imeMode="halfAlpha" allowBlank="1" showInputMessage="1" showErrorMessage="1" error="有効な数字を入力してください" sqref="N124:P124" xr:uid="{6DDFC7D7-EA3F-43D1-86C4-3AA558D98767}">
      <formula1>-9999999999</formula1>
      <formula2>9999999999</formula2>
    </dataValidation>
    <dataValidation type="whole" imeMode="halfAlpha" allowBlank="1" showInputMessage="1" showErrorMessage="1" error="有効な数字を入力してください" sqref="N125:P125" xr:uid="{FFC9CA5B-83FE-4987-B3B6-B0BCD2038A4E}">
      <formula1>-9999999999</formula1>
      <formula2>9999999999</formula2>
    </dataValidation>
    <dataValidation type="list" imeMode="hiragana" allowBlank="1" showInputMessage="1" showErrorMessage="1" error="リストから選択してください" sqref="L126:M126" xr:uid="{5239D5DB-4A6B-4B34-B3A3-97F3822B96C5}">
      <formula1>"一般,特定,　"</formula1>
    </dataValidation>
    <dataValidation type="whole" imeMode="halfAlpha" allowBlank="1" showInputMessage="1" showErrorMessage="1" error="有効な数字を入力してください" sqref="N126:P126" xr:uid="{F81EAA2C-2394-4CF3-B4C0-671EBAE87C39}">
      <formula1>-9999999999</formula1>
      <formula2>9999999999</formula2>
    </dataValidation>
    <dataValidation type="list" imeMode="hiragana" allowBlank="1" showInputMessage="1" showErrorMessage="1" error="リストから選択してください" sqref="L127:M127" xr:uid="{D1C23643-9D82-418B-AAF4-293053AF7A94}">
      <formula1>"一般,特定,　"</formula1>
    </dataValidation>
    <dataValidation type="whole" imeMode="halfAlpha" allowBlank="1" showInputMessage="1" showErrorMessage="1" error="有効な数字を入力してください" sqref="N127:P127" xr:uid="{9BD4515D-BD12-4611-95D9-2D10B7AD7672}">
      <formula1>-9999999999</formula1>
      <formula2>9999999999</formula2>
    </dataValidation>
    <dataValidation type="list" imeMode="hiragana" allowBlank="1" showInputMessage="1" showErrorMessage="1" error="リストから選択してください" sqref="L128:M128" xr:uid="{85E73DDE-995C-448B-97CD-DB38D126DDAC}">
      <formula1>"一般,特定,　"</formula1>
    </dataValidation>
    <dataValidation type="whole" imeMode="halfAlpha" allowBlank="1" showInputMessage="1" showErrorMessage="1" error="有効な数字を入力してください" sqref="N128:P128" xr:uid="{5D568985-3C15-4E8C-A2BF-BD18C5F3F91D}">
      <formula1>-9999999999</formula1>
      <formula2>9999999999</formula2>
    </dataValidation>
    <dataValidation type="list" imeMode="hiragana" allowBlank="1" showInputMessage="1" showErrorMessage="1" error="リストから選択してください" sqref="L129:M129" xr:uid="{CC85877B-AF51-4FC1-A257-583282EF1256}">
      <formula1>"一般,特定,　"</formula1>
    </dataValidation>
    <dataValidation type="whole" imeMode="halfAlpha" allowBlank="1" showInputMessage="1" showErrorMessage="1" error="有効な数字を入力してください" sqref="N129:P129" xr:uid="{4F3CD110-5481-42D8-BE2D-D5F9C055C945}">
      <formula1>-9999999999</formula1>
      <formula2>9999999999</formula2>
    </dataValidation>
    <dataValidation type="list" imeMode="hiragana" allowBlank="1" showInputMessage="1" showErrorMessage="1" error="リストから選択してください" sqref="L130:M130" xr:uid="{2766001C-5528-4596-871A-D25A2C26A173}">
      <formula1>"一般,特定,　"</formula1>
    </dataValidation>
    <dataValidation type="whole" imeMode="halfAlpha" allowBlank="1" showInputMessage="1" showErrorMessage="1" error="有効な数字を入力してください" sqref="N130:P130" xr:uid="{5CEAF9CB-9A9C-444B-B2A0-5475022F8133}">
      <formula1>-9999999999</formula1>
      <formula2>9999999999</formula2>
    </dataValidation>
    <dataValidation type="list" imeMode="hiragana" allowBlank="1" showInputMessage="1" showErrorMessage="1" error="リストから選択してください" sqref="L131:M131" xr:uid="{A3650E4E-3BB8-4B1B-B6D5-730F48D92B7D}">
      <formula1>"一般,特定,　"</formula1>
    </dataValidation>
    <dataValidation type="whole" imeMode="halfAlpha" allowBlank="1" showInputMessage="1" showErrorMessage="1" error="有効な数字を入力してください" sqref="N131:P131" xr:uid="{F15AA811-E541-492A-9563-D1C89F46BD07}">
      <formula1>-9999999999</formula1>
      <formula2>9999999999</formula2>
    </dataValidation>
    <dataValidation type="list" imeMode="hiragana" allowBlank="1" showInputMessage="1" showErrorMessage="1" error="リストから選択してください" sqref="L132:M132" xr:uid="{D7683953-35D2-4E6F-8975-63B7FA503AE2}">
      <formula1>"一般,特定,　"</formula1>
    </dataValidation>
    <dataValidation type="whole" imeMode="halfAlpha" allowBlank="1" showInputMessage="1" showErrorMessage="1" error="有効な数字を入力してください" sqref="N132:P132" xr:uid="{530356F9-5BA8-4E02-9D49-5693CA00F7E6}">
      <formula1>-9999999999</formula1>
      <formula2>9999999999</formula2>
    </dataValidation>
    <dataValidation type="list" imeMode="hiragana" allowBlank="1" showInputMessage="1" showErrorMessage="1" error="リストから選択してください" sqref="L133:M133" xr:uid="{723283E1-4101-46A8-BC3F-8E73A26FA530}">
      <formula1>"一般,特定,　"</formula1>
    </dataValidation>
    <dataValidation type="whole" imeMode="halfAlpha" allowBlank="1" showInputMessage="1" showErrorMessage="1" error="有効な数字を入力してください" sqref="N133:P133" xr:uid="{AAC329AD-5A99-4889-ADA3-0539E67E0FFC}">
      <formula1>-9999999999</formula1>
      <formula2>9999999999</formula2>
    </dataValidation>
    <dataValidation type="list" imeMode="hiragana" allowBlank="1" showInputMessage="1" showErrorMessage="1" error="リストから選択してください" sqref="L134:M134" xr:uid="{BE4543CB-CFCF-4E06-A523-8E2B87457D13}">
      <formula1>"一般,特定,　"</formula1>
    </dataValidation>
    <dataValidation type="whole" imeMode="halfAlpha" allowBlank="1" showInputMessage="1" showErrorMessage="1" error="有効な数字を入力してください" sqref="N134:P134" xr:uid="{ABD705D9-3508-45B0-BB4D-4A9E902638B0}">
      <formula1>-9999999999</formula1>
      <formula2>9999999999</formula2>
    </dataValidation>
    <dataValidation type="list" imeMode="hiragana" allowBlank="1" showInputMessage="1" showErrorMessage="1" error="リストから選択してください" sqref="L135:M135" xr:uid="{3C4DB0CF-A237-4FF3-A44D-40F29C1ECD26}">
      <formula1>"一般,特定,　"</formula1>
    </dataValidation>
    <dataValidation type="whole" imeMode="halfAlpha" allowBlank="1" showInputMessage="1" showErrorMessage="1" error="有効な数字を入力してください" sqref="N135:P135" xr:uid="{0A184C67-2FB5-4A1E-817D-CDC7CC185D06}">
      <formula1>-9999999999</formula1>
      <formula2>9999999999</formula2>
    </dataValidation>
    <dataValidation type="list" imeMode="hiragana" allowBlank="1" showInputMessage="1" showErrorMessage="1" error="リストから選択してください" sqref="L136:M136" xr:uid="{318DBEB1-0381-419E-8706-D9227B56B977}">
      <formula1>"一般,特定,　"</formula1>
    </dataValidation>
    <dataValidation type="whole" imeMode="halfAlpha" allowBlank="1" showInputMessage="1" showErrorMessage="1" error="有効な数字を入力してください" sqref="N136:P136" xr:uid="{6EDFB2F3-F170-4A1A-B1B9-797D83127D93}">
      <formula1>-9999999999</formula1>
      <formula2>9999999999</formula2>
    </dataValidation>
    <dataValidation type="list" imeMode="hiragana" allowBlank="1" showInputMessage="1" showErrorMessage="1" error="リストから選択してください" sqref="L137:M137" xr:uid="{C0235FC6-140C-4AD7-9FA3-7BC30235D165}">
      <formula1>"一般,特定,　"</formula1>
    </dataValidation>
    <dataValidation type="whole" imeMode="halfAlpha" allowBlank="1" showInputMessage="1" showErrorMessage="1" error="有効な数字を入力してください" sqref="N137:P137" xr:uid="{61F376A0-C7C6-4DD9-8AA7-DE2D7833E283}">
      <formula1>-9999999999</formula1>
      <formula2>9999999999</formula2>
    </dataValidation>
    <dataValidation type="list" imeMode="hiragana" allowBlank="1" showInputMessage="1" showErrorMessage="1" error="リストから選択してください" sqref="L138:M138" xr:uid="{BA2CF385-134D-4FD1-8E23-8BEC9689320D}">
      <formula1>"一般,特定,　"</formula1>
    </dataValidation>
    <dataValidation type="whole" imeMode="halfAlpha" allowBlank="1" showInputMessage="1" showErrorMessage="1" error="有効な数字を入力してください" sqref="N138:P138" xr:uid="{AEDF5C10-F332-442F-9C36-CB4E4DA63F3C}">
      <formula1>-9999999999</formula1>
      <formula2>9999999999</formula2>
    </dataValidation>
    <dataValidation type="list" imeMode="hiragana" allowBlank="1" showInputMessage="1" showErrorMessage="1" error="リストから選択してください" sqref="L139:M139" xr:uid="{E457EA24-4E7D-4081-99F6-7E8A5E8E693A}">
      <formula1>"一般,特定,　"</formula1>
    </dataValidation>
    <dataValidation type="whole" imeMode="halfAlpha" allowBlank="1" showInputMessage="1" showErrorMessage="1" error="有効な数字を入力してください" sqref="N139:P139" xr:uid="{D774075C-F3A7-40A8-A24C-94C168A06634}">
      <formula1>-9999999999</formula1>
      <formula2>9999999999</formula2>
    </dataValidation>
    <dataValidation type="list" imeMode="hiragana" allowBlank="1" showInputMessage="1" showErrorMessage="1" error="リストから選択してください" sqref="L140:M140" xr:uid="{D627F27F-3FF7-464A-BB8A-6EE747876558}">
      <formula1>"一般,特定,　"</formula1>
    </dataValidation>
    <dataValidation type="whole" imeMode="halfAlpha" allowBlank="1" showInputMessage="1" showErrorMessage="1" error="有効な数字を入力してください" sqref="N140:P140" xr:uid="{219EBCCC-C3DE-495A-8D26-6D6D1E5B52EA}">
      <formula1>-9999999999</formula1>
      <formula2>9999999999</formula2>
    </dataValidation>
    <dataValidation type="list" imeMode="hiragana" allowBlank="1" showInputMessage="1" showErrorMessage="1" error="リストから選択してください" sqref="L141:M141" xr:uid="{2934EEC7-41CD-45F8-BF7E-034427AB769C}">
      <formula1>"一般,特定,　"</formula1>
    </dataValidation>
    <dataValidation type="whole" imeMode="halfAlpha" allowBlank="1" showInputMessage="1" showErrorMessage="1" error="有効な数字を入力してください" sqref="N141:P141" xr:uid="{3539E7C2-3BAC-4820-BC6D-9894AC722E54}">
      <formula1>-9999999999</formula1>
      <formula2>9999999999</formula2>
    </dataValidation>
    <dataValidation type="list" imeMode="hiragana" allowBlank="1" showInputMessage="1" showErrorMessage="1" error="リストから選択してください" sqref="L142:M142" xr:uid="{C5B931A3-2CAD-455F-B5E2-C0DD09AD8742}">
      <formula1>"一般,特定,　"</formula1>
    </dataValidation>
    <dataValidation type="whole" imeMode="halfAlpha" allowBlank="1" showInputMessage="1" showErrorMessage="1" error="有効な数字を入力してください" sqref="N142:P142" xr:uid="{8223B64B-6E04-4233-AF4D-5212403A310C}">
      <formula1>-9999999999</formula1>
      <formula2>9999999999</formula2>
    </dataValidation>
    <dataValidation type="list" imeMode="hiragana" allowBlank="1" showInputMessage="1" showErrorMessage="1" error="リストから選択してください" sqref="L143:M143" xr:uid="{DC8768B3-1836-498B-93FA-A82DF3A7AE0B}">
      <formula1>"一般,特定,　"</formula1>
    </dataValidation>
    <dataValidation type="whole" imeMode="halfAlpha" allowBlank="1" showInputMessage="1" showErrorMessage="1" error="有効な数字を入力してください" sqref="N143:P143" xr:uid="{8A748DA8-9416-4F99-AFD7-98C9E2C2B703}">
      <formula1>-9999999999</formula1>
      <formula2>9999999999</formula2>
    </dataValidation>
    <dataValidation errorStyle="warning" imeMode="hiragana" allowBlank="1" showInputMessage="1" showErrorMessage="1" sqref="D153:Y153" xr:uid="{4758AEFB-FCD1-487C-AAC6-25A25BD914A7}"/>
  </dataValidations>
  <pageMargins left="0.19685039370078741" right="0.19685039370078741" top="0.39370078740157483" bottom="0.19685039370078741" header="0.39370078740157483" footer="0.19685039370078741"/>
  <pageSetup paperSize="9" scale="73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A4724-F5CE-4D7C-901D-41BE82297FD9}">
  <sheetPr codeName="Sheet1"/>
  <dimension ref="A1:A57"/>
  <sheetViews>
    <sheetView workbookViewId="0"/>
  </sheetViews>
  <sheetFormatPr defaultRowHeight="13.5"/>
  <cols>
    <col min="1" max="1" width="17.25" customWidth="1"/>
  </cols>
  <sheetData>
    <row r="1" spans="1:1">
      <c r="A1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>
      <c r="A2" t="str">
        <f>"@神奈川県@和歌山県@鹿児島県@"</f>
        <v>@神奈川県@和歌山県@鹿児島県@</v>
      </c>
    </row>
    <row r="3" spans="1:1">
      <c r="A3" t="s">
        <v>148</v>
      </c>
    </row>
    <row r="10" spans="1:1">
      <c r="A10" s="1" t="s">
        <v>150</v>
      </c>
    </row>
    <row r="11" spans="1:1">
      <c r="A11" s="1" t="s">
        <v>33</v>
      </c>
    </row>
    <row r="12" spans="1:1">
      <c r="A12" s="1" t="s">
        <v>34</v>
      </c>
    </row>
    <row r="13" spans="1:1">
      <c r="A13" s="1" t="s">
        <v>35</v>
      </c>
    </row>
    <row r="14" spans="1:1">
      <c r="A14" s="1" t="s">
        <v>36</v>
      </c>
    </row>
    <row r="15" spans="1:1">
      <c r="A15" s="1" t="s">
        <v>37</v>
      </c>
    </row>
    <row r="16" spans="1:1">
      <c r="A16" s="1" t="s">
        <v>38</v>
      </c>
    </row>
    <row r="17" spans="1:1">
      <c r="A17" s="1" t="s">
        <v>39</v>
      </c>
    </row>
    <row r="18" spans="1:1">
      <c r="A18" s="1" t="s">
        <v>40</v>
      </c>
    </row>
    <row r="19" spans="1:1">
      <c r="A19" s="1" t="s">
        <v>41</v>
      </c>
    </row>
    <row r="20" spans="1:1">
      <c r="A20" s="1" t="s">
        <v>42</v>
      </c>
    </row>
    <row r="21" spans="1:1">
      <c r="A21" s="1" t="s">
        <v>43</v>
      </c>
    </row>
    <row r="22" spans="1:1">
      <c r="A22" s="1" t="s">
        <v>44</v>
      </c>
    </row>
    <row r="23" spans="1:1">
      <c r="A23" s="1" t="s">
        <v>45</v>
      </c>
    </row>
    <row r="24" spans="1:1">
      <c r="A24" s="1" t="s">
        <v>46</v>
      </c>
    </row>
    <row r="25" spans="1:1">
      <c r="A25" s="1" t="s">
        <v>47</v>
      </c>
    </row>
    <row r="26" spans="1:1">
      <c r="A26" s="1" t="s">
        <v>48</v>
      </c>
    </row>
    <row r="27" spans="1:1">
      <c r="A27" s="1" t="s">
        <v>49</v>
      </c>
    </row>
    <row r="28" spans="1:1">
      <c r="A28" s="1" t="s">
        <v>50</v>
      </c>
    </row>
    <row r="29" spans="1:1">
      <c r="A29" s="1" t="s">
        <v>51</v>
      </c>
    </row>
    <row r="30" spans="1:1">
      <c r="A30" s="1" t="s">
        <v>52</v>
      </c>
    </row>
    <row r="31" spans="1:1">
      <c r="A31" s="1" t="s">
        <v>53</v>
      </c>
    </row>
    <row r="32" spans="1:1">
      <c r="A32" s="1" t="s">
        <v>54</v>
      </c>
    </row>
    <row r="33" spans="1:1">
      <c r="A33" s="1" t="s">
        <v>55</v>
      </c>
    </row>
    <row r="34" spans="1:1">
      <c r="A34" s="1" t="s">
        <v>56</v>
      </c>
    </row>
    <row r="35" spans="1:1">
      <c r="A35" s="1" t="s">
        <v>57</v>
      </c>
    </row>
    <row r="36" spans="1:1">
      <c r="A36" s="1" t="s">
        <v>58</v>
      </c>
    </row>
    <row r="37" spans="1:1">
      <c r="A37" s="1" t="s">
        <v>59</v>
      </c>
    </row>
    <row r="38" spans="1:1">
      <c r="A38" s="1" t="s">
        <v>60</v>
      </c>
    </row>
    <row r="39" spans="1:1">
      <c r="A39" s="1" t="s">
        <v>61</v>
      </c>
    </row>
    <row r="40" spans="1:1">
      <c r="A40" s="1" t="s">
        <v>62</v>
      </c>
    </row>
    <row r="41" spans="1:1">
      <c r="A41" s="1" t="s">
        <v>63</v>
      </c>
    </row>
    <row r="42" spans="1:1">
      <c r="A42" s="1" t="s">
        <v>64</v>
      </c>
    </row>
    <row r="43" spans="1:1">
      <c r="A43" s="1" t="s">
        <v>65</v>
      </c>
    </row>
    <row r="44" spans="1:1">
      <c r="A44" s="1" t="s">
        <v>66</v>
      </c>
    </row>
    <row r="45" spans="1:1">
      <c r="A45" s="1" t="s">
        <v>67</v>
      </c>
    </row>
    <row r="46" spans="1:1">
      <c r="A46" s="1" t="s">
        <v>68</v>
      </c>
    </row>
    <row r="47" spans="1:1">
      <c r="A47" s="1" t="s">
        <v>69</v>
      </c>
    </row>
    <row r="48" spans="1:1">
      <c r="A48" s="1" t="s">
        <v>70</v>
      </c>
    </row>
    <row r="49" spans="1:1">
      <c r="A49" s="1" t="s">
        <v>71</v>
      </c>
    </row>
    <row r="50" spans="1:1">
      <c r="A50" s="1" t="s">
        <v>72</v>
      </c>
    </row>
    <row r="51" spans="1:1">
      <c r="A51" s="1" t="s">
        <v>73</v>
      </c>
    </row>
    <row r="52" spans="1:1">
      <c r="A52" s="1" t="s">
        <v>74</v>
      </c>
    </row>
    <row r="53" spans="1:1">
      <c r="A53" s="1" t="s">
        <v>75</v>
      </c>
    </row>
    <row r="54" spans="1:1">
      <c r="A54" s="1" t="s">
        <v>76</v>
      </c>
    </row>
    <row r="55" spans="1:1">
      <c r="A55" s="1" t="s">
        <v>77</v>
      </c>
    </row>
    <row r="56" spans="1:1">
      <c r="A56" s="1" t="s">
        <v>78</v>
      </c>
    </row>
    <row r="57" spans="1:1">
      <c r="A57" s="1" t="s">
        <v>79</v>
      </c>
    </row>
  </sheetData>
  <sheetProtection algorithmName="SHA-512" hashValue="xaM1TGaM2TPTRxyhtfKfT8/lwIxbQ3y6zWn+3K9fJeN3TQOl0IXME3rP4Dhhd6194QrvdbhLE0SPOzq+kiW30w==" saltValue="mcoCI1u+Aqhh97ZYZ1i/3g==" spinCount="100000" sheet="1" objects="1" scenarios="1"/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入力シート</vt:lpstr>
      <vt:lpstr>settings</vt:lpstr>
      <vt:lpstr>入力シート!Print_Titles</vt:lpstr>
      <vt:lpstr>許可コード</vt:lpstr>
      <vt:lpstr>都道府県3</vt:lpstr>
      <vt:lpstr>都道府県4</vt:lpstr>
      <vt:lpstr>日付例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ミラ</dc:creator>
  <cp:lastModifiedBy>ミラ</cp:lastModifiedBy>
  <cp:lastPrinted>2020-03-25T02:36:50Z</cp:lastPrinted>
  <dcterms:created xsi:type="dcterms:W3CDTF">2018-07-20T07:50:20Z</dcterms:created>
  <dcterms:modified xsi:type="dcterms:W3CDTF">2023-02-15T04:13:28Z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6012c288-bb67-4abb-9c5e-a15a2bfbb71a</vt:lpwstr>
  </property>
</Properties>
</file>